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135" yWindow="495" windowWidth="16950" windowHeight="68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G13" i="1"/>
  <c r="F13" i="1"/>
  <c r="F24" i="1" s="1"/>
  <c r="G176" i="1" l="1"/>
  <c r="J176" i="1"/>
  <c r="J196" i="1" s="1"/>
  <c r="G157" i="1"/>
  <c r="G138" i="1"/>
  <c r="I119" i="1"/>
  <c r="F119" i="1"/>
  <c r="F100" i="1"/>
  <c r="I81" i="1"/>
  <c r="J62" i="1"/>
  <c r="H62" i="1"/>
  <c r="G62" i="1"/>
  <c r="F62" i="1"/>
  <c r="I43" i="1"/>
  <c r="H24" i="1"/>
  <c r="H196" i="1" s="1"/>
  <c r="I24" i="1"/>
  <c r="G24" i="1"/>
  <c r="F196" i="1" l="1"/>
  <c r="I196" i="1"/>
  <c r="G196" i="1"/>
</calcChain>
</file>

<file path=xl/sharedStrings.xml><?xml version="1.0" encoding="utf-8"?>
<sst xmlns="http://schemas.openxmlformats.org/spreadsheetml/2006/main" count="963" uniqueCount="338">
  <si>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</si>
  <si>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</si>
  <si>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</si>
  <si>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</si>
  <si>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</si>
  <si>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</si>
  <si>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</si>
  <si>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</si>
  <si>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</si>
  <si>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</si>
  <si>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</si>
  <si>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</si>
  <si>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</si>
  <si>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</si>
  <si>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</si>
  <si>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</si>
  <si>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</si>
  <si>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</si>
  <si>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</si>
  <si>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</si>
  <si>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</si>
  <si>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</si>
  <si>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</si>
  <si>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</si>
  <si>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</si>
  <si>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</si>
  <si>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</si>
  <si>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</si>
  <si>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</si>
  <si>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</si>
  <si>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</si>
  <si>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</si>
  <si>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</si>
  <si>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</si>
  <si>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</si>
  <si>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</si>
  <si>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</si>
  <si>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</si>
  <si>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</si>
  <si>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 натуральный</t>
  </si>
  <si>
    <t>Горошек зеленый</t>
  </si>
  <si>
    <t>Кофейный напиток с молоком</t>
  </si>
  <si>
    <t>Батон нарезной</t>
  </si>
  <si>
    <t>Манларин</t>
  </si>
  <si>
    <t>Масло сливочное порция</t>
  </si>
  <si>
    <t>54-1о-2020</t>
  </si>
  <si>
    <t>54-20з-2020</t>
  </si>
  <si>
    <t>54-23гн-2020</t>
  </si>
  <si>
    <t>пром.</t>
  </si>
  <si>
    <t>53-19з-2020</t>
  </si>
  <si>
    <t>МКОУ Никольская ОШ № 28</t>
  </si>
  <si>
    <t>Директор</t>
  </si>
  <si>
    <t>Рязанов Д.И.</t>
  </si>
  <si>
    <t>Салат из свежих помидоров и огурцов</t>
  </si>
  <si>
    <t>54-5з-2020</t>
  </si>
  <si>
    <t>Суп гороховый</t>
  </si>
  <si>
    <t>Суп картофельный с макаронными изделиями</t>
  </si>
  <si>
    <t>54-7с-2020</t>
  </si>
  <si>
    <t>Капуста тушеная с мясом</t>
  </si>
  <si>
    <t>54-10м-2020</t>
  </si>
  <si>
    <t>Компот из свежих яблок</t>
  </si>
  <si>
    <t>54-32хн-2020</t>
  </si>
  <si>
    <t>Хлеб ржано-пшеничный</t>
  </si>
  <si>
    <t>0.9</t>
  </si>
  <si>
    <t>0.8</t>
  </si>
  <si>
    <t>;4</t>
  </si>
  <si>
    <t>05.2.</t>
  </si>
  <si>
    <t>2.8.</t>
  </si>
  <si>
    <t>4.1.</t>
  </si>
  <si>
    <t>18.5.</t>
  </si>
  <si>
    <t>119.6.</t>
  </si>
  <si>
    <t>26.4.</t>
  </si>
  <si>
    <t>407.3.</t>
  </si>
  <si>
    <t>0.2.</t>
  </si>
  <si>
    <t>0.1.</t>
  </si>
  <si>
    <t>41.6.</t>
  </si>
  <si>
    <t>9.9.</t>
  </si>
  <si>
    <t>.2.</t>
  </si>
  <si>
    <t>0.4.</t>
  </si>
  <si>
    <t>11.9.</t>
  </si>
  <si>
    <t>58.7.</t>
  </si>
  <si>
    <t>2.3.</t>
  </si>
  <si>
    <t>0.9.</t>
  </si>
  <si>
    <t>15.4.</t>
  </si>
  <si>
    <t>78.5.</t>
  </si>
  <si>
    <t>Каша жидкая молочная овсяная</t>
  </si>
  <si>
    <t>Какао с молоком</t>
  </si>
  <si>
    <t>Банан</t>
  </si>
  <si>
    <t>6.8.</t>
  </si>
  <si>
    <t>5.2.</t>
  </si>
  <si>
    <t>2.</t>
  </si>
  <si>
    <t>7.4.</t>
  </si>
  <si>
    <t>3.9.</t>
  </si>
  <si>
    <t>0.7.</t>
  </si>
  <si>
    <t>24.6.</t>
  </si>
  <si>
    <t>13.7.</t>
  </si>
  <si>
    <t>27.3.</t>
  </si>
  <si>
    <t>192.7.</t>
  </si>
  <si>
    <t>110.5.</t>
  </si>
  <si>
    <t>122.9.</t>
  </si>
  <si>
    <t>54-22к-2020</t>
  </si>
  <si>
    <t>54-21гн-2020</t>
  </si>
  <si>
    <t>пром</t>
  </si>
  <si>
    <t>Винегрет с растительным маслом</t>
  </si>
  <si>
    <t>100.</t>
  </si>
  <si>
    <t>Щи из свежей капусты</t>
  </si>
  <si>
    <t>200.</t>
  </si>
  <si>
    <t>Макароны отварные</t>
  </si>
  <si>
    <t>150.</t>
  </si>
  <si>
    <t>Котлета из курицы</t>
  </si>
  <si>
    <t>90.</t>
  </si>
  <si>
    <t>Компот из смеси сухофруктов</t>
  </si>
  <si>
    <t>30.</t>
  </si>
  <si>
    <t>1.2.</t>
  </si>
  <si>
    <t>8.9.</t>
  </si>
  <si>
    <t>6.7.</t>
  </si>
  <si>
    <t>111.9.</t>
  </si>
  <si>
    <t>54-16з-2020</t>
  </si>
  <si>
    <t>4.7.</t>
  </si>
  <si>
    <t>5.6.</t>
  </si>
  <si>
    <t>5.7.</t>
  </si>
  <si>
    <t>92.2.</t>
  </si>
  <si>
    <t>54-1с-2020</t>
  </si>
  <si>
    <t>5.3.</t>
  </si>
  <si>
    <t>4.9.</t>
  </si>
  <si>
    <t>32.8.</t>
  </si>
  <si>
    <t>196.8.</t>
  </si>
  <si>
    <t>54-1г-2020</t>
  </si>
  <si>
    <t>17.2.</t>
  </si>
  <si>
    <t>12.</t>
  </si>
  <si>
    <t>151.8.</t>
  </si>
  <si>
    <t>54-5м-2020</t>
  </si>
  <si>
    <t>0.5.</t>
  </si>
  <si>
    <t>0.</t>
  </si>
  <si>
    <t>19.8.</t>
  </si>
  <si>
    <t>81.</t>
  </si>
  <si>
    <t>54-1хн-2020</t>
  </si>
  <si>
    <t>Рис с овощами и отварная курица</t>
  </si>
  <si>
    <t>150/90.</t>
  </si>
  <si>
    <t>Чай с сахаром</t>
  </si>
  <si>
    <t>Салат из свеклы отварной</t>
  </si>
  <si>
    <t>80.</t>
  </si>
  <si>
    <t>Апельсин</t>
  </si>
  <si>
    <t>28.9.</t>
  </si>
  <si>
    <t>2.2.</t>
  </si>
  <si>
    <t>1.</t>
  </si>
  <si>
    <t>139.3.</t>
  </si>
  <si>
    <t>54-21м-2020</t>
  </si>
  <si>
    <t>1.1.</t>
  </si>
  <si>
    <t>3.6.</t>
  </si>
  <si>
    <t>6.1.</t>
  </si>
  <si>
    <t>60.9.</t>
  </si>
  <si>
    <t>54-13з-2020</t>
  </si>
  <si>
    <t>6.4.</t>
  </si>
  <si>
    <t>26.8.</t>
  </si>
  <si>
    <t>54-2гн-2020</t>
  </si>
  <si>
    <t>8.1.</t>
  </si>
  <si>
    <t>37.8.</t>
  </si>
  <si>
    <t>Салат из моркови и яблок</t>
  </si>
  <si>
    <t>Суп рыбный</t>
  </si>
  <si>
    <t>Сосиски отварные</t>
  </si>
  <si>
    <t>Каша гречневая рассыпчатая</t>
  </si>
  <si>
    <t>Компот из сухофруктов</t>
  </si>
  <si>
    <t>10.2.</t>
  </si>
  <si>
    <t>7.1.</t>
  </si>
  <si>
    <t>123.8.</t>
  </si>
  <si>
    <t>54-11з-2020</t>
  </si>
  <si>
    <t>8.4.</t>
  </si>
  <si>
    <t>2.6.</t>
  </si>
  <si>
    <t>14.6.</t>
  </si>
  <si>
    <t>115.4.</t>
  </si>
  <si>
    <t>54-20с-2020</t>
  </si>
  <si>
    <t>6.5.</t>
  </si>
  <si>
    <t>35.5.</t>
  </si>
  <si>
    <t>225.8.</t>
  </si>
  <si>
    <t>54-12г-2020</t>
  </si>
  <si>
    <t>Каша дружба</t>
  </si>
  <si>
    <t>220.</t>
  </si>
  <si>
    <t>Чай с молоком и сахаром</t>
  </si>
  <si>
    <t>Яблоко</t>
  </si>
  <si>
    <t>170.</t>
  </si>
  <si>
    <t>10.</t>
  </si>
  <si>
    <t>Мармелад фруктово-ягодный формовой</t>
  </si>
  <si>
    <t>Салат из отварной свеклы</t>
  </si>
  <si>
    <t>60.</t>
  </si>
  <si>
    <t>Суп с фрикадельками</t>
  </si>
  <si>
    <t>Сердце в соусе</t>
  </si>
  <si>
    <t>Компот с курагой</t>
  </si>
  <si>
    <t>5.5.</t>
  </si>
  <si>
    <t>185.8.</t>
  </si>
  <si>
    <t>54-16к-2020</t>
  </si>
  <si>
    <t>1.5.</t>
  </si>
  <si>
    <t>8.6.</t>
  </si>
  <si>
    <t>50.2.</t>
  </si>
  <si>
    <t>54-4гн-2020</t>
  </si>
  <si>
    <t>16.7.</t>
  </si>
  <si>
    <t>75.5.</t>
  </si>
  <si>
    <t>7.3.</t>
  </si>
  <si>
    <t>66.1.</t>
  </si>
  <si>
    <t>19.3.</t>
  </si>
  <si>
    <t>103.7.</t>
  </si>
  <si>
    <t>22.6.</t>
  </si>
  <si>
    <t>12.5.</t>
  </si>
  <si>
    <t>3.5.</t>
  </si>
  <si>
    <t>217.</t>
  </si>
  <si>
    <t>403.</t>
  </si>
  <si>
    <t>15.6.</t>
  </si>
  <si>
    <t>66.9.</t>
  </si>
  <si>
    <t>54-2хн-2020</t>
  </si>
  <si>
    <t>Чай с лимоном и сахаром</t>
  </si>
  <si>
    <t>Груша</t>
  </si>
  <si>
    <t>Салат Мозаика</t>
  </si>
  <si>
    <t>15.2.</t>
  </si>
  <si>
    <t>21.6.</t>
  </si>
  <si>
    <t>270.6.</t>
  </si>
  <si>
    <t>6.6.</t>
  </si>
  <si>
    <t>27.2.</t>
  </si>
  <si>
    <t>54-3гн-2020</t>
  </si>
  <si>
    <t>0.3.</t>
  </si>
  <si>
    <t>10.3.</t>
  </si>
  <si>
    <t>54.5.</t>
  </si>
  <si>
    <t>1.6.</t>
  </si>
  <si>
    <t>63.8.</t>
  </si>
  <si>
    <t>94.</t>
  </si>
  <si>
    <t>Джем из абрикосов</t>
  </si>
  <si>
    <t>18.</t>
  </si>
  <si>
    <t>72.4.</t>
  </si>
  <si>
    <t>Борщ с курицей</t>
  </si>
  <si>
    <t>Плов с курицей</t>
  </si>
  <si>
    <t>250.</t>
  </si>
  <si>
    <t>Компот из изюма</t>
  </si>
  <si>
    <t>10.1.</t>
  </si>
  <si>
    <t>110.4.</t>
  </si>
  <si>
    <t>54-2с-2020</t>
  </si>
  <si>
    <t>23.1.</t>
  </si>
  <si>
    <t>9.3.</t>
  </si>
  <si>
    <t>41.3.</t>
  </si>
  <si>
    <t>341.5.</t>
  </si>
  <si>
    <t>54-12м-2020</t>
  </si>
  <si>
    <t>18.3.</t>
  </si>
  <si>
    <t>75.9.</t>
  </si>
  <si>
    <t>54-4хн-2020</t>
  </si>
  <si>
    <t>Омлет с горошком</t>
  </si>
  <si>
    <t>прмидоры в нарезке</t>
  </si>
  <si>
    <t>9.7.</t>
  </si>
  <si>
    <t>10.6.</t>
  </si>
  <si>
    <t>4.8.</t>
  </si>
  <si>
    <t>153.5.</t>
  </si>
  <si>
    <t>54-2о-2020</t>
  </si>
  <si>
    <t>21.4.</t>
  </si>
  <si>
    <t>54-45-гн-2020</t>
  </si>
  <si>
    <t>130.</t>
  </si>
  <si>
    <t>10.5.</t>
  </si>
  <si>
    <t>49.1.</t>
  </si>
  <si>
    <t>12.8.</t>
  </si>
  <si>
    <t>54-3з-2020</t>
  </si>
  <si>
    <t>Салат из капусты</t>
  </si>
  <si>
    <t>Суп лапша с курицей</t>
  </si>
  <si>
    <t>Колбаса отварная</t>
  </si>
  <si>
    <t>Гречневая каша рассыпчатая</t>
  </si>
  <si>
    <t>6.2.</t>
  </si>
  <si>
    <t>85.8.</t>
  </si>
  <si>
    <t>54-7з-2020</t>
  </si>
  <si>
    <t>11.7.</t>
  </si>
  <si>
    <t>6.9.</t>
  </si>
  <si>
    <t>145.80.</t>
  </si>
  <si>
    <t>155.</t>
  </si>
  <si>
    <t>Лапшевник с творогом</t>
  </si>
  <si>
    <t>Соус сметанный натуральный</t>
  </si>
  <si>
    <t>50.</t>
  </si>
  <si>
    <t>16.9.</t>
  </si>
  <si>
    <t>43.2.</t>
  </si>
  <si>
    <t>329.4.</t>
  </si>
  <si>
    <t>222.</t>
  </si>
  <si>
    <t>8.2.</t>
  </si>
  <si>
    <t>3.3.</t>
  </si>
  <si>
    <t>93.</t>
  </si>
  <si>
    <t>54-4соус-2020</t>
  </si>
  <si>
    <t>30.7.</t>
  </si>
  <si>
    <t>Картофельное пюре</t>
  </si>
  <si>
    <t>Котлеты куриные</t>
  </si>
  <si>
    <t>Пастила</t>
  </si>
  <si>
    <t>24.</t>
  </si>
  <si>
    <t>96.6.</t>
  </si>
  <si>
    <t>7.8.</t>
  </si>
  <si>
    <t>63.7.</t>
  </si>
  <si>
    <t>54-18з-2020</t>
  </si>
  <si>
    <t>3.1.</t>
  </si>
  <si>
    <t>139.4.</t>
  </si>
  <si>
    <t>54-11г-2020</t>
  </si>
  <si>
    <t>Котлета из курицы с рисом</t>
  </si>
  <si>
    <t>45.5.</t>
  </si>
  <si>
    <t>Печень в соусе</t>
  </si>
  <si>
    <t>Рис отварной</t>
  </si>
  <si>
    <t>батон нарезной</t>
  </si>
  <si>
    <t>0.8.</t>
  </si>
  <si>
    <t>2.5.</t>
  </si>
  <si>
    <t>49.9.</t>
  </si>
  <si>
    <t>3.2.</t>
  </si>
  <si>
    <t>26.</t>
  </si>
  <si>
    <t>167.8.</t>
  </si>
  <si>
    <t>54-26г-2020</t>
  </si>
  <si>
    <t>Помидоры в нарезке</t>
  </si>
  <si>
    <t>Пряники</t>
  </si>
  <si>
    <t>35.</t>
  </si>
  <si>
    <t>12.7.</t>
  </si>
  <si>
    <t>225.5.</t>
  </si>
  <si>
    <t>100.4.</t>
  </si>
  <si>
    <t>2.1.</t>
  </si>
  <si>
    <t>26.3.</t>
  </si>
  <si>
    <t>128.1.</t>
  </si>
  <si>
    <t>Салат из моркови</t>
  </si>
  <si>
    <t>Суп рассольник</t>
  </si>
  <si>
    <t>Курица тушеная в соусе</t>
  </si>
  <si>
    <t>75.7.</t>
  </si>
  <si>
    <t>54-17з-2020</t>
  </si>
  <si>
    <t>5.8.</t>
  </si>
  <si>
    <t>13.6.</t>
  </si>
  <si>
    <t>125.5.</t>
  </si>
  <si>
    <t>54-3с-2020</t>
  </si>
  <si>
    <t>24.1.</t>
  </si>
  <si>
    <t>22.5.</t>
  </si>
  <si>
    <t>20.7.</t>
  </si>
  <si>
    <t>381.5.</t>
  </si>
  <si>
    <t>54-9м-2020</t>
  </si>
  <si>
    <t>Каша овсяная с курагой</t>
  </si>
  <si>
    <t>Напиток из шиповника</t>
  </si>
  <si>
    <t>Сыр в нарезке</t>
  </si>
  <si>
    <t>Мандарин</t>
  </si>
  <si>
    <t>7.5.</t>
  </si>
  <si>
    <t>Каша молочная</t>
  </si>
  <si>
    <t>150/10</t>
  </si>
  <si>
    <t>Компот из кураги</t>
  </si>
  <si>
    <t>Оладьи из пшеничной муки</t>
  </si>
  <si>
    <t>225.</t>
  </si>
  <si>
    <t>50.8.</t>
  </si>
  <si>
    <t>294.8.</t>
  </si>
  <si>
    <t>54-10в-2020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</si>
</sst>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/>
      <selection pane="bottomLeft"/>
      <selection pane="bottomRight" activeCell="K192" sqref="K19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2" t="s">
        <v>50</v>
      </c>
      <c r="D1" s="53"/>
      <c r="E1" s="54"/>
      <c r="F1" s="3" t="s">
        <v>1</v>
      </c>
      <c r="G1" s="1" t="s">
        <v>2</v>
      </c>
      <c r="H1" s="55" t="s">
        <v>51</v>
      </c>
      <c r="I1" s="56"/>
      <c r="J1" s="56"/>
      <c r="K1" s="57"/>
    </row>
    <row r="2" spans="1:12" ht="18" x14ac:dyDescent="0.2">
      <c r="A2" s="4" t="s">
        <v>3</v>
      </c>
      <c r="C2" s="1"/>
      <c r="G2" s="1" t="s">
        <v>4</v>
      </c>
      <c r="H2" s="55" t="s">
        <v>52</v>
      </c>
      <c r="I2" s="56"/>
      <c r="J2" s="56"/>
      <c r="K2" s="5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160</v>
      </c>
      <c r="G6" s="21">
        <v>13</v>
      </c>
      <c r="H6" s="21">
        <v>19</v>
      </c>
      <c r="I6" s="21">
        <v>3</v>
      </c>
      <c r="J6" s="21">
        <v>66</v>
      </c>
      <c r="K6" s="22" t="s">
        <v>45</v>
      </c>
      <c r="L6" s="21"/>
    </row>
    <row r="7" spans="1:12" ht="25.5" x14ac:dyDescent="0.25">
      <c r="A7" s="23"/>
      <c r="B7" s="24"/>
      <c r="C7" s="25"/>
      <c r="D7" s="26"/>
      <c r="E7" s="27" t="s">
        <v>40</v>
      </c>
      <c r="F7" s="28">
        <v>60</v>
      </c>
      <c r="G7" s="51" t="s">
        <v>63</v>
      </c>
      <c r="H7" s="28">
        <v>0</v>
      </c>
      <c r="I7" s="28">
        <v>3</v>
      </c>
      <c r="J7" s="28">
        <v>22</v>
      </c>
      <c r="K7" s="29" t="s">
        <v>46</v>
      </c>
      <c r="L7" s="28"/>
    </row>
    <row r="8" spans="1:12" ht="25.5" x14ac:dyDescent="0.25">
      <c r="A8" s="23"/>
      <c r="B8" s="24"/>
      <c r="C8" s="25"/>
      <c r="D8" s="30" t="s">
        <v>25</v>
      </c>
      <c r="E8" s="27" t="s">
        <v>41</v>
      </c>
      <c r="F8" s="28">
        <v>200</v>
      </c>
      <c r="G8" s="28">
        <v>4</v>
      </c>
      <c r="H8" s="28">
        <v>3</v>
      </c>
      <c r="I8" s="28">
        <v>11</v>
      </c>
      <c r="J8" s="28">
        <v>86</v>
      </c>
      <c r="K8" s="29" t="s">
        <v>47</v>
      </c>
      <c r="L8" s="28"/>
    </row>
    <row r="9" spans="1:12" ht="15" x14ac:dyDescent="0.25">
      <c r="A9" s="23"/>
      <c r="B9" s="24"/>
      <c r="C9" s="25"/>
      <c r="D9" s="30" t="s">
        <v>26</v>
      </c>
      <c r="E9" s="27" t="s">
        <v>42</v>
      </c>
      <c r="F9" s="28">
        <v>30</v>
      </c>
      <c r="G9" s="28">
        <v>2</v>
      </c>
      <c r="H9" s="28">
        <v>1</v>
      </c>
      <c r="I9" s="28">
        <v>15</v>
      </c>
      <c r="J9" s="28">
        <v>78</v>
      </c>
      <c r="K9" s="29" t="s">
        <v>48</v>
      </c>
      <c r="L9" s="28"/>
    </row>
    <row r="10" spans="1:12" ht="15" x14ac:dyDescent="0.25">
      <c r="A10" s="23"/>
      <c r="B10" s="24"/>
      <c r="C10" s="25"/>
      <c r="D10" s="30" t="s">
        <v>27</v>
      </c>
      <c r="E10" s="27" t="s">
        <v>43</v>
      </c>
      <c r="F10" s="28">
        <v>100</v>
      </c>
      <c r="G10" s="28">
        <v>0</v>
      </c>
      <c r="H10" s="28">
        <v>0</v>
      </c>
      <c r="I10" s="28">
        <v>7</v>
      </c>
      <c r="J10" s="28">
        <v>35</v>
      </c>
      <c r="K10" s="29" t="s">
        <v>48</v>
      </c>
      <c r="L10" s="28"/>
    </row>
    <row r="11" spans="1:12" ht="25.5" x14ac:dyDescent="0.25">
      <c r="A11" s="23"/>
      <c r="B11" s="24"/>
      <c r="C11" s="25"/>
      <c r="D11" s="26"/>
      <c r="E11" s="27" t="s">
        <v>44</v>
      </c>
      <c r="F11" s="28">
        <v>10</v>
      </c>
      <c r="G11" s="28">
        <v>0</v>
      </c>
      <c r="H11" s="28">
        <v>7</v>
      </c>
      <c r="I11" s="28">
        <v>0</v>
      </c>
      <c r="J11" s="28">
        <v>66</v>
      </c>
      <c r="K11" s="29" t="s">
        <v>49</v>
      </c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560</v>
      </c>
      <c r="G13" s="36">
        <f>SUM(G6:G12)</f>
        <v>19</v>
      </c>
      <c r="H13" s="36">
        <f>SUM(H6:H12)</f>
        <v>30</v>
      </c>
      <c r="I13" s="36">
        <f>SUM(I6:I12)</f>
        <v>39</v>
      </c>
      <c r="J13" s="36">
        <f>SUM(J6:J12)</f>
        <v>353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53</v>
      </c>
      <c r="F14" s="28">
        <v>80</v>
      </c>
      <c r="G14" s="28" t="s">
        <v>64</v>
      </c>
      <c r="H14" s="51" t="s">
        <v>65</v>
      </c>
      <c r="I14" s="51" t="s">
        <v>68</v>
      </c>
      <c r="J14" s="28">
        <v>50</v>
      </c>
      <c r="K14" s="29" t="s">
        <v>54</v>
      </c>
      <c r="L14" s="28"/>
    </row>
    <row r="15" spans="1:12" ht="25.5" x14ac:dyDescent="0.25">
      <c r="A15" s="23"/>
      <c r="B15" s="24"/>
      <c r="C15" s="25"/>
      <c r="D15" s="30" t="s">
        <v>31</v>
      </c>
      <c r="E15" s="27" t="s">
        <v>56</v>
      </c>
      <c r="F15" s="28">
        <v>250</v>
      </c>
      <c r="G15" s="51" t="s">
        <v>66</v>
      </c>
      <c r="H15" s="28" t="s">
        <v>67</v>
      </c>
      <c r="I15" s="28" t="s">
        <v>69</v>
      </c>
      <c r="J15" s="28" t="s">
        <v>70</v>
      </c>
      <c r="K15" s="29" t="s">
        <v>57</v>
      </c>
      <c r="L15" s="28"/>
    </row>
    <row r="16" spans="1:12" ht="25.5" x14ac:dyDescent="0.25">
      <c r="A16" s="23"/>
      <c r="B16" s="24"/>
      <c r="C16" s="25"/>
      <c r="D16" s="30" t="s">
        <v>32</v>
      </c>
      <c r="E16" s="27" t="s">
        <v>58</v>
      </c>
      <c r="F16" s="28">
        <v>240</v>
      </c>
      <c r="G16" s="28" t="s">
        <v>71</v>
      </c>
      <c r="H16" s="51" t="s">
        <v>71</v>
      </c>
      <c r="I16" s="28">
        <v>16</v>
      </c>
      <c r="J16" s="28" t="s">
        <v>72</v>
      </c>
      <c r="K16" s="29" t="s">
        <v>59</v>
      </c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25.5" x14ac:dyDescent="0.25">
      <c r="A18" s="23"/>
      <c r="B18" s="24"/>
      <c r="C18" s="25"/>
      <c r="D18" s="30" t="s">
        <v>34</v>
      </c>
      <c r="E18" s="27" t="s">
        <v>60</v>
      </c>
      <c r="F18" s="28">
        <v>200</v>
      </c>
      <c r="G18" s="28" t="s">
        <v>73</v>
      </c>
      <c r="H18" s="28" t="s">
        <v>74</v>
      </c>
      <c r="I18" s="51" t="s">
        <v>76</v>
      </c>
      <c r="J18" s="28" t="s">
        <v>75</v>
      </c>
      <c r="K18" s="29" t="s">
        <v>61</v>
      </c>
      <c r="L18" s="28"/>
    </row>
    <row r="19" spans="1:12" ht="15" x14ac:dyDescent="0.25">
      <c r="A19" s="23"/>
      <c r="B19" s="24"/>
      <c r="C19" s="25"/>
      <c r="D19" s="30" t="s">
        <v>35</v>
      </c>
      <c r="E19" s="27" t="s">
        <v>62</v>
      </c>
      <c r="F19" s="28">
        <v>30</v>
      </c>
      <c r="G19" s="28" t="s">
        <v>77</v>
      </c>
      <c r="H19" s="28" t="s">
        <v>78</v>
      </c>
      <c r="I19" s="51" t="s">
        <v>79</v>
      </c>
      <c r="J19" s="28" t="s">
        <v>80</v>
      </c>
      <c r="K19" s="29" t="s">
        <v>48</v>
      </c>
      <c r="L19" s="28"/>
    </row>
    <row r="20" spans="1:12" ht="15" x14ac:dyDescent="0.25">
      <c r="A20" s="23"/>
      <c r="B20" s="24"/>
      <c r="C20" s="25"/>
      <c r="D20" s="30" t="s">
        <v>36</v>
      </c>
      <c r="E20" s="27" t="s">
        <v>42</v>
      </c>
      <c r="F20" s="28">
        <v>30</v>
      </c>
      <c r="G20" s="28" t="s">
        <v>81</v>
      </c>
      <c r="H20" s="28" t="s">
        <v>82</v>
      </c>
      <c r="I20" s="28" t="s">
        <v>83</v>
      </c>
      <c r="J20" s="28" t="s">
        <v>84</v>
      </c>
      <c r="K20" s="29" t="s">
        <v>48</v>
      </c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830</v>
      </c>
      <c r="G23" s="36">
        <f>SUM(G14:G22)</f>
        <v>0</v>
      </c>
      <c r="H23" s="36">
        <f>SUM(H14:H22)</f>
        <v>0</v>
      </c>
      <c r="I23" s="36">
        <f>SUM(I14:I22)</f>
        <v>16</v>
      </c>
      <c r="J23" s="36">
        <f>SUM(J14:J22)</f>
        <v>50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8" t="s">
        <v>37</v>
      </c>
      <c r="D24" s="59"/>
      <c r="E24" s="43"/>
      <c r="F24" s="44">
        <f>F13+F23</f>
        <v>1390</v>
      </c>
      <c r="G24" s="44">
        <f>G13+G23</f>
        <v>19</v>
      </c>
      <c r="H24" s="44">
        <f>H13+H23</f>
        <v>30</v>
      </c>
      <c r="I24" s="44">
        <f>I13+I23</f>
        <v>55</v>
      </c>
      <c r="J24" s="44">
        <f>J13+J23</f>
        <v>403</v>
      </c>
      <c r="K24" s="44"/>
      <c r="L24" s="44">
        <f>L13+L23</f>
        <v>0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85</v>
      </c>
      <c r="F25" s="21">
        <v>200</v>
      </c>
      <c r="G25" s="21" t="s">
        <v>88</v>
      </c>
      <c r="H25" s="21" t="s">
        <v>91</v>
      </c>
      <c r="I25" s="21" t="s">
        <v>94</v>
      </c>
      <c r="J25" s="21" t="s">
        <v>97</v>
      </c>
      <c r="K25" s="22" t="s">
        <v>100</v>
      </c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25.5" x14ac:dyDescent="0.25">
      <c r="A27" s="45"/>
      <c r="B27" s="24"/>
      <c r="C27" s="25"/>
      <c r="D27" s="30" t="s">
        <v>25</v>
      </c>
      <c r="E27" s="27" t="s">
        <v>86</v>
      </c>
      <c r="F27" s="28">
        <v>200</v>
      </c>
      <c r="G27" s="28" t="s">
        <v>89</v>
      </c>
      <c r="H27" s="28" t="s">
        <v>92</v>
      </c>
      <c r="I27" s="28" t="s">
        <v>95</v>
      </c>
      <c r="J27" s="28" t="s">
        <v>98</v>
      </c>
      <c r="K27" s="29" t="s">
        <v>101</v>
      </c>
      <c r="L27" s="28"/>
    </row>
    <row r="28" spans="1:12" ht="15" x14ac:dyDescent="0.25">
      <c r="A28" s="45"/>
      <c r="B28" s="24"/>
      <c r="C28" s="25"/>
      <c r="D28" s="30" t="s">
        <v>26</v>
      </c>
      <c r="E28" s="27" t="s">
        <v>42</v>
      </c>
      <c r="F28" s="28">
        <v>30</v>
      </c>
      <c r="G28" s="28" t="s">
        <v>81</v>
      </c>
      <c r="H28" s="28" t="s">
        <v>82</v>
      </c>
      <c r="I28" s="28" t="s">
        <v>83</v>
      </c>
      <c r="J28" s="28" t="s">
        <v>84</v>
      </c>
      <c r="K28" s="29" t="s">
        <v>102</v>
      </c>
      <c r="L28" s="28"/>
    </row>
    <row r="29" spans="1:12" ht="15" x14ac:dyDescent="0.25">
      <c r="A29" s="45"/>
      <c r="B29" s="24"/>
      <c r="C29" s="25"/>
      <c r="D29" s="30" t="s">
        <v>27</v>
      </c>
      <c r="E29" s="27" t="s">
        <v>87</v>
      </c>
      <c r="F29" s="28">
        <v>130</v>
      </c>
      <c r="G29" s="28" t="s">
        <v>90</v>
      </c>
      <c r="H29" s="28" t="s">
        <v>93</v>
      </c>
      <c r="I29" s="28" t="s">
        <v>96</v>
      </c>
      <c r="J29" s="28" t="s">
        <v>99</v>
      </c>
      <c r="K29" s="29" t="s">
        <v>102</v>
      </c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560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25.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103</v>
      </c>
      <c r="F33" s="28" t="s">
        <v>104</v>
      </c>
      <c r="G33" s="28" t="s">
        <v>113</v>
      </c>
      <c r="H33" s="28" t="s">
        <v>114</v>
      </c>
      <c r="I33" s="28" t="s">
        <v>115</v>
      </c>
      <c r="J33" s="28" t="s">
        <v>116</v>
      </c>
      <c r="K33" s="29" t="s">
        <v>117</v>
      </c>
      <c r="L33" s="28"/>
    </row>
    <row r="34" spans="1:12" ht="25.5" x14ac:dyDescent="0.25">
      <c r="A34" s="45"/>
      <c r="B34" s="24"/>
      <c r="C34" s="25"/>
      <c r="D34" s="30" t="s">
        <v>31</v>
      </c>
      <c r="E34" s="27" t="s">
        <v>105</v>
      </c>
      <c r="F34" s="28" t="s">
        <v>106</v>
      </c>
      <c r="G34" s="28" t="s">
        <v>118</v>
      </c>
      <c r="H34" s="28" t="s">
        <v>119</v>
      </c>
      <c r="I34" s="28" t="s">
        <v>120</v>
      </c>
      <c r="J34" s="28" t="s">
        <v>121</v>
      </c>
      <c r="K34" s="29" t="s">
        <v>122</v>
      </c>
      <c r="L34" s="28"/>
    </row>
    <row r="35" spans="1:12" ht="15" x14ac:dyDescent="0.25">
      <c r="A35" s="45"/>
      <c r="B35" s="24"/>
      <c r="C35" s="25"/>
      <c r="D35" s="30" t="s">
        <v>32</v>
      </c>
      <c r="E35" s="27" t="s">
        <v>107</v>
      </c>
      <c r="F35" s="28" t="s">
        <v>108</v>
      </c>
      <c r="G35" s="28" t="s">
        <v>123</v>
      </c>
      <c r="H35" s="28" t="s">
        <v>124</v>
      </c>
      <c r="I35" s="28" t="s">
        <v>125</v>
      </c>
      <c r="J35" s="28" t="s">
        <v>126</v>
      </c>
      <c r="K35" s="29" t="s">
        <v>127</v>
      </c>
      <c r="L35" s="28"/>
    </row>
    <row r="36" spans="1:12" ht="25.5" x14ac:dyDescent="0.25">
      <c r="A36" s="45"/>
      <c r="B36" s="24"/>
      <c r="C36" s="25"/>
      <c r="D36" s="30" t="s">
        <v>33</v>
      </c>
      <c r="E36" s="27" t="s">
        <v>109</v>
      </c>
      <c r="F36" s="28" t="s">
        <v>110</v>
      </c>
      <c r="G36" s="28" t="s">
        <v>128</v>
      </c>
      <c r="H36" s="28" t="s">
        <v>92</v>
      </c>
      <c r="I36" s="28" t="s">
        <v>129</v>
      </c>
      <c r="J36" s="28" t="s">
        <v>130</v>
      </c>
      <c r="K36" s="29" t="s">
        <v>131</v>
      </c>
      <c r="L36" s="28"/>
    </row>
    <row r="37" spans="1:12" ht="25.5" x14ac:dyDescent="0.25">
      <c r="A37" s="45"/>
      <c r="B37" s="24"/>
      <c r="C37" s="25"/>
      <c r="D37" s="30" t="s">
        <v>34</v>
      </c>
      <c r="E37" s="27" t="s">
        <v>111</v>
      </c>
      <c r="F37" s="28" t="s">
        <v>106</v>
      </c>
      <c r="G37" s="28" t="s">
        <v>132</v>
      </c>
      <c r="H37" s="28" t="s">
        <v>133</v>
      </c>
      <c r="I37" s="28" t="s">
        <v>134</v>
      </c>
      <c r="J37" s="28" t="s">
        <v>135</v>
      </c>
      <c r="K37" s="29" t="s">
        <v>136</v>
      </c>
      <c r="L37" s="28"/>
    </row>
    <row r="38" spans="1:12" ht="15" x14ac:dyDescent="0.25">
      <c r="A38" s="45"/>
      <c r="B38" s="24"/>
      <c r="C38" s="25"/>
      <c r="D38" s="30" t="s">
        <v>35</v>
      </c>
      <c r="E38" s="27" t="s">
        <v>42</v>
      </c>
      <c r="F38" s="28" t="s">
        <v>112</v>
      </c>
      <c r="G38" s="28" t="s">
        <v>81</v>
      </c>
      <c r="H38" s="28" t="s">
        <v>82</v>
      </c>
      <c r="I38" s="28" t="s">
        <v>83</v>
      </c>
      <c r="J38" s="28" t="s">
        <v>84</v>
      </c>
      <c r="K38" s="29" t="s">
        <v>102</v>
      </c>
      <c r="L38" s="28"/>
    </row>
    <row r="39" spans="1:12" ht="15" x14ac:dyDescent="0.25">
      <c r="A39" s="45"/>
      <c r="B39" s="24"/>
      <c r="C39" s="25"/>
      <c r="D39" s="30" t="s">
        <v>36</v>
      </c>
      <c r="E39" s="27" t="s">
        <v>62</v>
      </c>
      <c r="F39" s="28" t="s">
        <v>112</v>
      </c>
      <c r="G39" s="28" t="s">
        <v>90</v>
      </c>
      <c r="H39" s="28" t="s">
        <v>78</v>
      </c>
      <c r="I39" s="28" t="s">
        <v>79</v>
      </c>
      <c r="J39" s="28" t="s">
        <v>80</v>
      </c>
      <c r="K39" s="29" t="s">
        <v>102</v>
      </c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8" t="s">
        <v>37</v>
      </c>
      <c r="D43" s="59"/>
      <c r="E43" s="43"/>
      <c r="F43" s="44">
        <f>F32+F42</f>
        <v>560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  <c r="L43" s="44">
        <f>L32+L42</f>
        <v>0</v>
      </c>
    </row>
    <row r="44" spans="1:12" ht="25.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137</v>
      </c>
      <c r="F44" s="21" t="s">
        <v>138</v>
      </c>
      <c r="G44" s="21" t="s">
        <v>143</v>
      </c>
      <c r="H44" s="21" t="s">
        <v>144</v>
      </c>
      <c r="I44" s="21" t="s">
        <v>145</v>
      </c>
      <c r="J44" s="21" t="s">
        <v>146</v>
      </c>
      <c r="K44" s="22" t="s">
        <v>147</v>
      </c>
      <c r="L44" s="21"/>
    </row>
    <row r="45" spans="1:12" ht="25.5" x14ac:dyDescent="0.25">
      <c r="A45" s="23"/>
      <c r="B45" s="24"/>
      <c r="C45" s="25"/>
      <c r="D45" s="26"/>
      <c r="E45" s="27" t="s">
        <v>140</v>
      </c>
      <c r="F45" s="28" t="s">
        <v>141</v>
      </c>
      <c r="G45" s="28" t="s">
        <v>148</v>
      </c>
      <c r="H45" s="28" t="s">
        <v>149</v>
      </c>
      <c r="I45" s="28" t="s">
        <v>150</v>
      </c>
      <c r="J45" s="28" t="s">
        <v>151</v>
      </c>
      <c r="K45" s="29" t="s">
        <v>152</v>
      </c>
      <c r="L45" s="28"/>
    </row>
    <row r="46" spans="1:12" ht="25.5" x14ac:dyDescent="0.25">
      <c r="A46" s="23"/>
      <c r="B46" s="24"/>
      <c r="C46" s="25"/>
      <c r="D46" s="30" t="s">
        <v>25</v>
      </c>
      <c r="E46" s="27" t="s">
        <v>139</v>
      </c>
      <c r="F46" s="28" t="s">
        <v>106</v>
      </c>
      <c r="G46" s="28" t="s">
        <v>73</v>
      </c>
      <c r="H46" s="28" t="s">
        <v>133</v>
      </c>
      <c r="I46" s="28" t="s">
        <v>153</v>
      </c>
      <c r="J46" s="28" t="s">
        <v>154</v>
      </c>
      <c r="K46" s="29" t="s">
        <v>155</v>
      </c>
      <c r="L46" s="28"/>
    </row>
    <row r="47" spans="1:12" ht="15" x14ac:dyDescent="0.25">
      <c r="A47" s="23"/>
      <c r="B47" s="24"/>
      <c r="C47" s="25"/>
      <c r="D47" s="30" t="s">
        <v>26</v>
      </c>
      <c r="E47" s="27" t="s">
        <v>42</v>
      </c>
      <c r="F47" s="28" t="s">
        <v>112</v>
      </c>
      <c r="G47" s="28" t="s">
        <v>81</v>
      </c>
      <c r="H47" s="28" t="s">
        <v>82</v>
      </c>
      <c r="I47" s="28" t="s">
        <v>83</v>
      </c>
      <c r="J47" s="28" t="s">
        <v>84</v>
      </c>
      <c r="K47" s="29" t="s">
        <v>102</v>
      </c>
      <c r="L47" s="28"/>
    </row>
    <row r="48" spans="1:12" ht="15" x14ac:dyDescent="0.25">
      <c r="A48" s="23"/>
      <c r="B48" s="24"/>
      <c r="C48" s="25"/>
      <c r="D48" s="30" t="s">
        <v>27</v>
      </c>
      <c r="E48" s="27" t="s">
        <v>142</v>
      </c>
      <c r="F48" s="28" t="s">
        <v>104</v>
      </c>
      <c r="G48" s="28" t="s">
        <v>82</v>
      </c>
      <c r="H48" s="28" t="s">
        <v>73</v>
      </c>
      <c r="I48" s="28" t="s">
        <v>156</v>
      </c>
      <c r="J48" s="28" t="s">
        <v>157</v>
      </c>
      <c r="K48" s="29" t="s">
        <v>102</v>
      </c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25.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158</v>
      </c>
      <c r="F52" s="28" t="s">
        <v>104</v>
      </c>
      <c r="G52" s="28" t="s">
        <v>82</v>
      </c>
      <c r="H52" s="28" t="s">
        <v>163</v>
      </c>
      <c r="I52" s="28" t="s">
        <v>164</v>
      </c>
      <c r="J52" s="28" t="s">
        <v>165</v>
      </c>
      <c r="K52" s="29" t="s">
        <v>166</v>
      </c>
      <c r="L52" s="28"/>
    </row>
    <row r="53" spans="1:12" ht="25.5" x14ac:dyDescent="0.25">
      <c r="A53" s="23"/>
      <c r="B53" s="24"/>
      <c r="C53" s="25"/>
      <c r="D53" s="30" t="s">
        <v>31</v>
      </c>
      <c r="E53" s="27" t="s">
        <v>159</v>
      </c>
      <c r="F53" s="28" t="s">
        <v>106</v>
      </c>
      <c r="G53" s="28" t="s">
        <v>167</v>
      </c>
      <c r="H53" s="28" t="s">
        <v>168</v>
      </c>
      <c r="I53" s="28" t="s">
        <v>169</v>
      </c>
      <c r="J53" s="28" t="s">
        <v>170</v>
      </c>
      <c r="K53" s="29" t="s">
        <v>171</v>
      </c>
      <c r="L53" s="28"/>
    </row>
    <row r="54" spans="1:12" ht="15" x14ac:dyDescent="0.25">
      <c r="A54" s="23"/>
      <c r="B54" s="24"/>
      <c r="C54" s="25"/>
      <c r="D54" s="30" t="s">
        <v>32</v>
      </c>
      <c r="E54" s="27" t="s">
        <v>160</v>
      </c>
      <c r="F54" s="28" t="s">
        <v>141</v>
      </c>
      <c r="G54" s="28" t="s">
        <v>143</v>
      </c>
      <c r="H54" s="28" t="s">
        <v>144</v>
      </c>
      <c r="I54" s="28" t="s">
        <v>145</v>
      </c>
      <c r="J54" s="28" t="s">
        <v>146</v>
      </c>
      <c r="K54" s="29" t="s">
        <v>102</v>
      </c>
      <c r="L54" s="28"/>
    </row>
    <row r="55" spans="1:12" ht="25.5" x14ac:dyDescent="0.25">
      <c r="A55" s="23"/>
      <c r="B55" s="24"/>
      <c r="C55" s="25"/>
      <c r="D55" s="30" t="s">
        <v>33</v>
      </c>
      <c r="E55" s="27" t="s">
        <v>161</v>
      </c>
      <c r="F55" s="28" t="s">
        <v>108</v>
      </c>
      <c r="G55" s="28" t="s">
        <v>153</v>
      </c>
      <c r="H55" s="28" t="s">
        <v>172</v>
      </c>
      <c r="I55" s="28" t="s">
        <v>173</v>
      </c>
      <c r="J55" s="28" t="s">
        <v>174</v>
      </c>
      <c r="K55" s="29" t="s">
        <v>175</v>
      </c>
      <c r="L55" s="28"/>
    </row>
    <row r="56" spans="1:12" ht="25.5" x14ac:dyDescent="0.25">
      <c r="A56" s="23"/>
      <c r="B56" s="24"/>
      <c r="C56" s="25"/>
      <c r="D56" s="30" t="s">
        <v>34</v>
      </c>
      <c r="E56" s="27" t="s">
        <v>162</v>
      </c>
      <c r="F56" s="28" t="s">
        <v>106</v>
      </c>
      <c r="G56" s="28" t="s">
        <v>132</v>
      </c>
      <c r="H56" s="28" t="s">
        <v>133</v>
      </c>
      <c r="I56" s="28" t="s">
        <v>134</v>
      </c>
      <c r="J56" s="28" t="s">
        <v>135</v>
      </c>
      <c r="K56" s="29" t="s">
        <v>136</v>
      </c>
      <c r="L56" s="28"/>
    </row>
    <row r="57" spans="1:12" ht="15" x14ac:dyDescent="0.25">
      <c r="A57" s="23"/>
      <c r="B57" s="24"/>
      <c r="C57" s="25"/>
      <c r="D57" s="30" t="s">
        <v>35</v>
      </c>
      <c r="E57" s="27" t="s">
        <v>42</v>
      </c>
      <c r="F57" s="28">
        <v>30</v>
      </c>
      <c r="G57" s="28" t="s">
        <v>81</v>
      </c>
      <c r="H57" s="28" t="s">
        <v>82</v>
      </c>
      <c r="I57" s="28" t="s">
        <v>83</v>
      </c>
      <c r="J57" s="28" t="s">
        <v>84</v>
      </c>
      <c r="K57" s="29" t="s">
        <v>102</v>
      </c>
      <c r="L57" s="28"/>
    </row>
    <row r="58" spans="1:12" ht="15" x14ac:dyDescent="0.25">
      <c r="A58" s="23"/>
      <c r="B58" s="24"/>
      <c r="C58" s="25"/>
      <c r="D58" s="30" t="s">
        <v>36</v>
      </c>
      <c r="E58" s="27" t="s">
        <v>62</v>
      </c>
      <c r="F58" s="28" t="s">
        <v>112</v>
      </c>
      <c r="G58" s="28" t="s">
        <v>90</v>
      </c>
      <c r="H58" s="28" t="s">
        <v>78</v>
      </c>
      <c r="I58" s="28" t="s">
        <v>79</v>
      </c>
      <c r="J58" s="28" t="s">
        <v>80</v>
      </c>
      <c r="K58" s="29" t="s">
        <v>102</v>
      </c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30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8" t="s">
        <v>37</v>
      </c>
      <c r="D62" s="59"/>
      <c r="E62" s="43"/>
      <c r="F62" s="44">
        <f>F51+F61</f>
        <v>30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  <c r="L62" s="44">
        <f>L51+L61</f>
        <v>0</v>
      </c>
    </row>
    <row r="63" spans="1:12" ht="25.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176</v>
      </c>
      <c r="F63" s="21" t="s">
        <v>177</v>
      </c>
      <c r="G63" s="21" t="s">
        <v>188</v>
      </c>
      <c r="H63" s="21" t="s">
        <v>172</v>
      </c>
      <c r="I63" s="21" t="s">
        <v>71</v>
      </c>
      <c r="J63" s="21" t="s">
        <v>189</v>
      </c>
      <c r="K63" s="22" t="s">
        <v>190</v>
      </c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25.5" x14ac:dyDescent="0.25">
      <c r="A65" s="23"/>
      <c r="B65" s="24"/>
      <c r="C65" s="25"/>
      <c r="D65" s="30" t="s">
        <v>25</v>
      </c>
      <c r="E65" s="27" t="s">
        <v>178</v>
      </c>
      <c r="F65" s="28" t="s">
        <v>106</v>
      </c>
      <c r="G65" s="28" t="s">
        <v>191</v>
      </c>
      <c r="H65" s="28" t="s">
        <v>148</v>
      </c>
      <c r="I65" s="28" t="s">
        <v>192</v>
      </c>
      <c r="J65" s="28" t="s">
        <v>193</v>
      </c>
      <c r="K65" s="29" t="s">
        <v>194</v>
      </c>
      <c r="L65" s="28"/>
    </row>
    <row r="66" spans="1:12" ht="15" x14ac:dyDescent="0.25">
      <c r="A66" s="23"/>
      <c r="B66" s="24"/>
      <c r="C66" s="25"/>
      <c r="D66" s="30" t="s">
        <v>26</v>
      </c>
      <c r="E66" s="27" t="s">
        <v>42</v>
      </c>
      <c r="F66" s="28" t="s">
        <v>112</v>
      </c>
      <c r="G66" s="28" t="s">
        <v>81</v>
      </c>
      <c r="H66" s="28" t="s">
        <v>82</v>
      </c>
      <c r="I66" s="28" t="s">
        <v>83</v>
      </c>
      <c r="J66" s="28" t="s">
        <v>84</v>
      </c>
      <c r="K66" s="29" t="s">
        <v>102</v>
      </c>
      <c r="L66" s="28"/>
    </row>
    <row r="67" spans="1:12" ht="15" x14ac:dyDescent="0.25">
      <c r="A67" s="23"/>
      <c r="B67" s="24"/>
      <c r="C67" s="25"/>
      <c r="D67" s="30" t="s">
        <v>27</v>
      </c>
      <c r="E67" s="27" t="s">
        <v>179</v>
      </c>
      <c r="F67" s="28" t="s">
        <v>180</v>
      </c>
      <c r="G67" s="28" t="s">
        <v>93</v>
      </c>
      <c r="H67" s="28" t="s">
        <v>93</v>
      </c>
      <c r="I67" s="28" t="s">
        <v>195</v>
      </c>
      <c r="J67" s="28" t="s">
        <v>196</v>
      </c>
      <c r="K67" s="29" t="s">
        <v>102</v>
      </c>
      <c r="L67" s="28"/>
    </row>
    <row r="68" spans="1:12" ht="25.5" x14ac:dyDescent="0.25">
      <c r="A68" s="23"/>
      <c r="B68" s="24"/>
      <c r="C68" s="25"/>
      <c r="D68" s="26"/>
      <c r="E68" s="27" t="s">
        <v>44</v>
      </c>
      <c r="F68" s="28" t="s">
        <v>181</v>
      </c>
      <c r="G68" s="28" t="s">
        <v>74</v>
      </c>
      <c r="H68" s="28" t="s">
        <v>197</v>
      </c>
      <c r="I68" s="28" t="s">
        <v>74</v>
      </c>
      <c r="J68" s="28" t="s">
        <v>198</v>
      </c>
      <c r="K68" s="29" t="s">
        <v>49</v>
      </c>
      <c r="L68" s="28"/>
    </row>
    <row r="69" spans="1:12" ht="15" x14ac:dyDescent="0.25">
      <c r="A69" s="23"/>
      <c r="B69" s="24"/>
      <c r="C69" s="25"/>
      <c r="D69" s="26"/>
      <c r="E69" s="27" t="s">
        <v>182</v>
      </c>
      <c r="F69" s="28" t="s">
        <v>112</v>
      </c>
      <c r="G69" s="28" t="s">
        <v>132</v>
      </c>
      <c r="H69" s="28" t="s">
        <v>67</v>
      </c>
      <c r="I69" s="28" t="s">
        <v>199</v>
      </c>
      <c r="J69" s="28" t="s">
        <v>200</v>
      </c>
      <c r="K69" s="29" t="s">
        <v>102</v>
      </c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25.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183</v>
      </c>
      <c r="F71" s="28" t="s">
        <v>184</v>
      </c>
      <c r="G71" s="28" t="s">
        <v>148</v>
      </c>
      <c r="H71" s="28" t="s">
        <v>149</v>
      </c>
      <c r="I71" s="28" t="s">
        <v>150</v>
      </c>
      <c r="J71" s="28" t="s">
        <v>151</v>
      </c>
      <c r="K71" s="29" t="s">
        <v>152</v>
      </c>
      <c r="L71" s="28"/>
    </row>
    <row r="72" spans="1:12" ht="25.5" x14ac:dyDescent="0.25">
      <c r="A72" s="23"/>
      <c r="B72" s="24"/>
      <c r="C72" s="25"/>
      <c r="D72" s="30" t="s">
        <v>31</v>
      </c>
      <c r="E72" s="27" t="s">
        <v>185</v>
      </c>
      <c r="F72" s="28" t="s">
        <v>106</v>
      </c>
      <c r="G72" s="28" t="s">
        <v>89</v>
      </c>
      <c r="H72" s="28" t="s">
        <v>67</v>
      </c>
      <c r="I72" s="28" t="s">
        <v>69</v>
      </c>
      <c r="J72" s="28" t="s">
        <v>70</v>
      </c>
      <c r="K72" s="29" t="s">
        <v>57</v>
      </c>
      <c r="L72" s="28"/>
    </row>
    <row r="73" spans="1:12" ht="15" x14ac:dyDescent="0.25">
      <c r="A73" s="23"/>
      <c r="B73" s="24"/>
      <c r="C73" s="25"/>
      <c r="D73" s="30" t="s">
        <v>32</v>
      </c>
      <c r="E73" s="27" t="s">
        <v>186</v>
      </c>
      <c r="F73" s="28" t="s">
        <v>110</v>
      </c>
      <c r="G73" s="28" t="s">
        <v>201</v>
      </c>
      <c r="H73" s="28" t="s">
        <v>202</v>
      </c>
      <c r="I73" s="28" t="s">
        <v>203</v>
      </c>
      <c r="J73" s="28" t="s">
        <v>204</v>
      </c>
      <c r="K73" s="29" t="s">
        <v>205</v>
      </c>
      <c r="L73" s="28"/>
    </row>
    <row r="74" spans="1:12" ht="15" x14ac:dyDescent="0.25">
      <c r="A74" s="23"/>
      <c r="B74" s="24"/>
      <c r="C74" s="25"/>
      <c r="D74" s="30" t="s">
        <v>33</v>
      </c>
      <c r="E74" s="27" t="s">
        <v>107</v>
      </c>
      <c r="F74" s="28" t="s">
        <v>108</v>
      </c>
      <c r="G74" s="28" t="s">
        <v>123</v>
      </c>
      <c r="H74" s="28" t="s">
        <v>124</v>
      </c>
      <c r="I74" s="28" t="s">
        <v>125</v>
      </c>
      <c r="J74" s="28" t="s">
        <v>126</v>
      </c>
      <c r="K74" s="29" t="s">
        <v>127</v>
      </c>
      <c r="L74" s="28"/>
    </row>
    <row r="75" spans="1:12" ht="25.5" x14ac:dyDescent="0.25">
      <c r="A75" s="23"/>
      <c r="B75" s="24"/>
      <c r="C75" s="25"/>
      <c r="D75" s="30" t="s">
        <v>34</v>
      </c>
      <c r="E75" s="27" t="s">
        <v>187</v>
      </c>
      <c r="F75" s="28" t="s">
        <v>106</v>
      </c>
      <c r="G75" s="28" t="s">
        <v>145</v>
      </c>
      <c r="H75" s="28" t="s">
        <v>74</v>
      </c>
      <c r="I75" s="28" t="s">
        <v>206</v>
      </c>
      <c r="J75" s="28" t="s">
        <v>207</v>
      </c>
      <c r="K75" s="29" t="s">
        <v>208</v>
      </c>
      <c r="L75" s="28"/>
    </row>
    <row r="76" spans="1:12" ht="15" x14ac:dyDescent="0.25">
      <c r="A76" s="23"/>
      <c r="B76" s="24"/>
      <c r="C76" s="25"/>
      <c r="D76" s="30" t="s">
        <v>35</v>
      </c>
      <c r="E76" s="27" t="s">
        <v>42</v>
      </c>
      <c r="F76" s="28" t="s">
        <v>112</v>
      </c>
      <c r="G76" s="28" t="s">
        <v>81</v>
      </c>
      <c r="H76" s="28" t="s">
        <v>82</v>
      </c>
      <c r="I76" s="28" t="s">
        <v>83</v>
      </c>
      <c r="J76" s="28" t="s">
        <v>84</v>
      </c>
      <c r="K76" s="29" t="s">
        <v>102</v>
      </c>
      <c r="L76" s="28"/>
    </row>
    <row r="77" spans="1:12" ht="15" x14ac:dyDescent="0.25">
      <c r="A77" s="23"/>
      <c r="B77" s="24"/>
      <c r="C77" s="25"/>
      <c r="D77" s="30" t="s">
        <v>36</v>
      </c>
      <c r="E77" s="27" t="s">
        <v>62</v>
      </c>
      <c r="F77" s="28" t="s">
        <v>112</v>
      </c>
      <c r="G77" s="28" t="s">
        <v>90</v>
      </c>
      <c r="H77" s="28" t="s">
        <v>78</v>
      </c>
      <c r="I77" s="28" t="s">
        <v>79</v>
      </c>
      <c r="J77" s="28" t="s">
        <v>80</v>
      </c>
      <c r="K77" s="29" t="s">
        <v>102</v>
      </c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8" t="s">
        <v>37</v>
      </c>
      <c r="D81" s="59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  <c r="L81" s="44">
        <f>L70+L80</f>
        <v>0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39</v>
      </c>
      <c r="F82" s="21">
        <v>180</v>
      </c>
      <c r="G82" s="21" t="s">
        <v>212</v>
      </c>
      <c r="H82" s="21" t="s">
        <v>213</v>
      </c>
      <c r="I82" s="21" t="s">
        <v>92</v>
      </c>
      <c r="J82" s="21" t="s">
        <v>214</v>
      </c>
      <c r="K82" s="22" t="s">
        <v>45</v>
      </c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25.5" x14ac:dyDescent="0.25">
      <c r="A84" s="23"/>
      <c r="B84" s="24"/>
      <c r="C84" s="25"/>
      <c r="D84" s="30" t="s">
        <v>25</v>
      </c>
      <c r="E84" s="27" t="s">
        <v>209</v>
      </c>
      <c r="F84" s="28" t="s">
        <v>106</v>
      </c>
      <c r="G84" s="28" t="s">
        <v>73</v>
      </c>
      <c r="H84" s="28" t="s">
        <v>133</v>
      </c>
      <c r="I84" s="28" t="s">
        <v>215</v>
      </c>
      <c r="J84" s="28" t="s">
        <v>216</v>
      </c>
      <c r="K84" s="29" t="s">
        <v>217</v>
      </c>
      <c r="L84" s="28"/>
    </row>
    <row r="85" spans="1:12" ht="15" x14ac:dyDescent="0.25">
      <c r="A85" s="23"/>
      <c r="B85" s="24"/>
      <c r="C85" s="25"/>
      <c r="D85" s="30" t="s">
        <v>26</v>
      </c>
      <c r="E85" s="27" t="s">
        <v>42</v>
      </c>
      <c r="F85" s="28" t="s">
        <v>112</v>
      </c>
      <c r="G85" s="28" t="s">
        <v>81</v>
      </c>
      <c r="H85" s="28" t="s">
        <v>82</v>
      </c>
      <c r="I85" s="28" t="s">
        <v>83</v>
      </c>
      <c r="J85" s="28" t="s">
        <v>84</v>
      </c>
      <c r="K85" s="29" t="s">
        <v>102</v>
      </c>
      <c r="L85" s="28"/>
    </row>
    <row r="86" spans="1:12" ht="15" x14ac:dyDescent="0.25">
      <c r="A86" s="23"/>
      <c r="B86" s="24"/>
      <c r="C86" s="25"/>
      <c r="D86" s="30" t="s">
        <v>27</v>
      </c>
      <c r="E86" s="27" t="s">
        <v>210</v>
      </c>
      <c r="F86" s="28" t="s">
        <v>104</v>
      </c>
      <c r="G86" s="28" t="s">
        <v>78</v>
      </c>
      <c r="H86" s="28" t="s">
        <v>218</v>
      </c>
      <c r="I86" s="28" t="s">
        <v>219</v>
      </c>
      <c r="J86" s="28" t="s">
        <v>220</v>
      </c>
      <c r="K86" s="29" t="s">
        <v>102</v>
      </c>
      <c r="L86" s="28"/>
    </row>
    <row r="87" spans="1:12" ht="15" x14ac:dyDescent="0.25">
      <c r="A87" s="23"/>
      <c r="B87" s="24"/>
      <c r="C87" s="25"/>
      <c r="D87" s="26"/>
      <c r="E87" s="27" t="s">
        <v>211</v>
      </c>
      <c r="F87" s="28" t="s">
        <v>184</v>
      </c>
      <c r="G87" s="28" t="s">
        <v>221</v>
      </c>
      <c r="H87" s="28" t="s">
        <v>92</v>
      </c>
      <c r="I87" s="28" t="s">
        <v>119</v>
      </c>
      <c r="J87" s="28" t="s">
        <v>222</v>
      </c>
      <c r="K87" s="29" t="s">
        <v>223</v>
      </c>
      <c r="L87" s="28"/>
    </row>
    <row r="88" spans="1:12" ht="15" x14ac:dyDescent="0.25">
      <c r="A88" s="23"/>
      <c r="B88" s="24"/>
      <c r="C88" s="25"/>
      <c r="D88" s="26"/>
      <c r="E88" s="27" t="s">
        <v>224</v>
      </c>
      <c r="F88" s="28">
        <v>25</v>
      </c>
      <c r="G88" s="28" t="s">
        <v>74</v>
      </c>
      <c r="H88" s="28" t="s">
        <v>133</v>
      </c>
      <c r="I88" s="28" t="s">
        <v>225</v>
      </c>
      <c r="J88" s="28" t="s">
        <v>226</v>
      </c>
      <c r="K88" s="29" t="s">
        <v>102</v>
      </c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205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25.5" x14ac:dyDescent="0.25">
      <c r="A91" s="23"/>
      <c r="B91" s="24"/>
      <c r="C91" s="25"/>
      <c r="D91" s="30" t="s">
        <v>31</v>
      </c>
      <c r="E91" s="27" t="s">
        <v>227</v>
      </c>
      <c r="F91" s="28">
        <v>200</v>
      </c>
      <c r="G91" s="28" t="s">
        <v>118</v>
      </c>
      <c r="H91" s="28" t="s">
        <v>120</v>
      </c>
      <c r="I91" s="28" t="s">
        <v>231</v>
      </c>
      <c r="J91" s="28" t="s">
        <v>232</v>
      </c>
      <c r="K91" s="29" t="s">
        <v>233</v>
      </c>
      <c r="L91" s="28"/>
    </row>
    <row r="92" spans="1:12" ht="25.5" x14ac:dyDescent="0.25">
      <c r="A92" s="23"/>
      <c r="B92" s="24"/>
      <c r="C92" s="25"/>
      <c r="D92" s="30" t="s">
        <v>32</v>
      </c>
      <c r="E92" s="27" t="s">
        <v>228</v>
      </c>
      <c r="F92" s="28" t="s">
        <v>229</v>
      </c>
      <c r="G92" s="28" t="s">
        <v>234</v>
      </c>
      <c r="H92" s="28" t="s">
        <v>235</v>
      </c>
      <c r="I92" s="28" t="s">
        <v>236</v>
      </c>
      <c r="J92" s="28" t="s">
        <v>237</v>
      </c>
      <c r="K92" s="29" t="s">
        <v>238</v>
      </c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25.5" x14ac:dyDescent="0.25">
      <c r="A94" s="23"/>
      <c r="B94" s="24"/>
      <c r="C94" s="25"/>
      <c r="D94" s="30" t="s">
        <v>34</v>
      </c>
      <c r="E94" s="27" t="s">
        <v>230</v>
      </c>
      <c r="F94" s="28" t="s">
        <v>106</v>
      </c>
      <c r="G94" s="28" t="s">
        <v>78</v>
      </c>
      <c r="H94" s="28" t="s">
        <v>74</v>
      </c>
      <c r="I94" s="28" t="s">
        <v>239</v>
      </c>
      <c r="J94" s="28" t="s">
        <v>240</v>
      </c>
      <c r="K94" s="29" t="s">
        <v>241</v>
      </c>
      <c r="L94" s="28"/>
    </row>
    <row r="95" spans="1:12" ht="15" x14ac:dyDescent="0.25">
      <c r="A95" s="23"/>
      <c r="B95" s="24"/>
      <c r="C95" s="25"/>
      <c r="D95" s="30" t="s">
        <v>35</v>
      </c>
      <c r="E95" s="27" t="s">
        <v>42</v>
      </c>
      <c r="F95" s="28" t="s">
        <v>112</v>
      </c>
      <c r="G95" s="28" t="s">
        <v>81</v>
      </c>
      <c r="H95" s="28" t="s">
        <v>82</v>
      </c>
      <c r="I95" s="28" t="s">
        <v>83</v>
      </c>
      <c r="J95" s="28" t="s">
        <v>84</v>
      </c>
      <c r="K95" s="29" t="s">
        <v>102</v>
      </c>
      <c r="L95" s="28"/>
    </row>
    <row r="96" spans="1:12" ht="15" x14ac:dyDescent="0.25">
      <c r="A96" s="23"/>
      <c r="B96" s="24"/>
      <c r="C96" s="25"/>
      <c r="D96" s="30" t="s">
        <v>36</v>
      </c>
      <c r="E96" s="27" t="s">
        <v>62</v>
      </c>
      <c r="F96" s="28" t="s">
        <v>112</v>
      </c>
      <c r="G96" s="28" t="s">
        <v>90</v>
      </c>
      <c r="H96" s="28" t="s">
        <v>78</v>
      </c>
      <c r="I96" s="28" t="s">
        <v>79</v>
      </c>
      <c r="J96" s="28" t="s">
        <v>80</v>
      </c>
      <c r="K96" s="29" t="s">
        <v>102</v>
      </c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200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8" t="s">
        <v>37</v>
      </c>
      <c r="D100" s="59"/>
      <c r="E100" s="43"/>
      <c r="F100" s="44">
        <f>F89+F99</f>
        <v>405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  <c r="L100" s="44">
        <f>L89+L99</f>
        <v>0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242</v>
      </c>
      <c r="F101" s="21" t="s">
        <v>108</v>
      </c>
      <c r="G101" s="21" t="s">
        <v>244</v>
      </c>
      <c r="H101" s="21" t="s">
        <v>245</v>
      </c>
      <c r="I101" s="21" t="s">
        <v>246</v>
      </c>
      <c r="J101" s="21" t="s">
        <v>247</v>
      </c>
      <c r="K101" s="22" t="s">
        <v>248</v>
      </c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25.5" x14ac:dyDescent="0.25">
      <c r="A103" s="23"/>
      <c r="B103" s="24"/>
      <c r="C103" s="25"/>
      <c r="D103" s="30" t="s">
        <v>25</v>
      </c>
      <c r="E103" s="27" t="s">
        <v>139</v>
      </c>
      <c r="F103" s="28" t="s">
        <v>106</v>
      </c>
      <c r="G103" s="28" t="s">
        <v>74</v>
      </c>
      <c r="H103" s="28" t="s">
        <v>133</v>
      </c>
      <c r="I103" s="28" t="s">
        <v>89</v>
      </c>
      <c r="J103" s="28" t="s">
        <v>249</v>
      </c>
      <c r="K103" s="29" t="s">
        <v>250</v>
      </c>
      <c r="L103" s="28"/>
    </row>
    <row r="104" spans="1:12" ht="15" x14ac:dyDescent="0.25">
      <c r="A104" s="23"/>
      <c r="B104" s="24"/>
      <c r="C104" s="25"/>
      <c r="D104" s="30" t="s">
        <v>26</v>
      </c>
      <c r="E104" s="27" t="s">
        <v>42</v>
      </c>
      <c r="F104" s="28" t="s">
        <v>112</v>
      </c>
      <c r="G104" s="28" t="s">
        <v>81</v>
      </c>
      <c r="H104" s="28" t="s">
        <v>82</v>
      </c>
      <c r="I104" s="28" t="s">
        <v>83</v>
      </c>
      <c r="J104" s="28" t="s">
        <v>84</v>
      </c>
      <c r="K104" s="29" t="s">
        <v>102</v>
      </c>
      <c r="L104" s="28"/>
    </row>
    <row r="105" spans="1:12" ht="15" x14ac:dyDescent="0.25">
      <c r="A105" s="23"/>
      <c r="B105" s="24"/>
      <c r="C105" s="25"/>
      <c r="D105" s="30" t="s">
        <v>27</v>
      </c>
      <c r="E105" s="27" t="s">
        <v>142</v>
      </c>
      <c r="F105" s="28" t="s">
        <v>251</v>
      </c>
      <c r="G105" s="28" t="s">
        <v>113</v>
      </c>
      <c r="H105" s="28" t="s">
        <v>218</v>
      </c>
      <c r="I105" s="28" t="s">
        <v>252</v>
      </c>
      <c r="J105" s="28" t="s">
        <v>253</v>
      </c>
      <c r="K105" s="29" t="s">
        <v>102</v>
      </c>
      <c r="L105" s="28"/>
    </row>
    <row r="106" spans="1:12" ht="25.5" x14ac:dyDescent="0.25">
      <c r="A106" s="23"/>
      <c r="B106" s="24"/>
      <c r="C106" s="25"/>
      <c r="D106" s="26"/>
      <c r="E106" s="27" t="s">
        <v>44</v>
      </c>
      <c r="F106" s="28" t="s">
        <v>181</v>
      </c>
      <c r="G106" s="28" t="s">
        <v>74</v>
      </c>
      <c r="H106" s="28" t="s">
        <v>197</v>
      </c>
      <c r="I106" s="28" t="s">
        <v>74</v>
      </c>
      <c r="J106" s="28" t="s">
        <v>198</v>
      </c>
      <c r="K106" s="29" t="s">
        <v>49</v>
      </c>
      <c r="L106" s="28"/>
    </row>
    <row r="107" spans="1:12" ht="15" x14ac:dyDescent="0.25">
      <c r="A107" s="23"/>
      <c r="B107" s="24"/>
      <c r="C107" s="25"/>
      <c r="D107" s="26"/>
      <c r="E107" s="27" t="s">
        <v>243</v>
      </c>
      <c r="F107" s="28" t="s">
        <v>184</v>
      </c>
      <c r="G107" s="28" t="s">
        <v>93</v>
      </c>
      <c r="H107" s="28" t="s">
        <v>74</v>
      </c>
      <c r="I107" s="28" t="s">
        <v>81</v>
      </c>
      <c r="J107" s="28" t="s">
        <v>254</v>
      </c>
      <c r="K107" s="29" t="s">
        <v>255</v>
      </c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256</v>
      </c>
      <c r="F109" s="28" t="s">
        <v>184</v>
      </c>
      <c r="G109" s="28" t="s">
        <v>191</v>
      </c>
      <c r="H109" s="28" t="s">
        <v>150</v>
      </c>
      <c r="I109" s="28" t="s">
        <v>260</v>
      </c>
      <c r="J109" s="28" t="s">
        <v>261</v>
      </c>
      <c r="K109" s="29" t="s">
        <v>262</v>
      </c>
      <c r="L109" s="28"/>
    </row>
    <row r="110" spans="1:12" ht="15" x14ac:dyDescent="0.25">
      <c r="A110" s="23"/>
      <c r="B110" s="24"/>
      <c r="C110" s="25"/>
      <c r="D110" s="30" t="s">
        <v>31</v>
      </c>
      <c r="E110" s="27" t="s">
        <v>257</v>
      </c>
      <c r="F110" s="28">
        <v>200</v>
      </c>
      <c r="G110" s="28" t="s">
        <v>263</v>
      </c>
      <c r="H110" s="28" t="s">
        <v>264</v>
      </c>
      <c r="I110" s="28" t="s">
        <v>235</v>
      </c>
      <c r="J110" s="28" t="s">
        <v>265</v>
      </c>
      <c r="K110" s="29" t="s">
        <v>266</v>
      </c>
      <c r="L110" s="28"/>
    </row>
    <row r="111" spans="1:12" ht="15" x14ac:dyDescent="0.25">
      <c r="A111" s="23"/>
      <c r="B111" s="24"/>
      <c r="C111" s="25"/>
      <c r="D111" s="30" t="s">
        <v>32</v>
      </c>
      <c r="E111" s="27" t="s">
        <v>258</v>
      </c>
      <c r="F111" s="28" t="s">
        <v>110</v>
      </c>
      <c r="G111" s="28" t="s">
        <v>128</v>
      </c>
      <c r="H111" s="28" t="s">
        <v>92</v>
      </c>
      <c r="I111" s="28" t="s">
        <v>129</v>
      </c>
      <c r="J111" s="28" t="s">
        <v>130</v>
      </c>
      <c r="K111" s="29" t="s">
        <v>102</v>
      </c>
      <c r="L111" s="28"/>
    </row>
    <row r="112" spans="1:12" ht="25.5" x14ac:dyDescent="0.25">
      <c r="A112" s="23"/>
      <c r="B112" s="24"/>
      <c r="C112" s="25"/>
      <c r="D112" s="30" t="s">
        <v>33</v>
      </c>
      <c r="E112" s="27" t="s">
        <v>259</v>
      </c>
      <c r="F112" s="28" t="s">
        <v>108</v>
      </c>
      <c r="G112" s="28" t="s">
        <v>153</v>
      </c>
      <c r="H112" s="28" t="s">
        <v>172</v>
      </c>
      <c r="I112" s="28" t="s">
        <v>173</v>
      </c>
      <c r="J112" s="28" t="s">
        <v>174</v>
      </c>
      <c r="K112" s="29" t="s">
        <v>175</v>
      </c>
      <c r="L112" s="28"/>
    </row>
    <row r="113" spans="1:12" ht="25.5" x14ac:dyDescent="0.25">
      <c r="A113" s="23"/>
      <c r="B113" s="24"/>
      <c r="C113" s="25"/>
      <c r="D113" s="30" t="s">
        <v>34</v>
      </c>
      <c r="E113" s="27" t="s">
        <v>162</v>
      </c>
      <c r="F113" s="28">
        <v>200</v>
      </c>
      <c r="G113" s="28" t="s">
        <v>132</v>
      </c>
      <c r="H113" s="28" t="s">
        <v>133</v>
      </c>
      <c r="I113" s="28" t="s">
        <v>134</v>
      </c>
      <c r="J113" s="28" t="s">
        <v>135</v>
      </c>
      <c r="K113" s="29" t="s">
        <v>136</v>
      </c>
      <c r="L113" s="28"/>
    </row>
    <row r="114" spans="1:12" ht="15" x14ac:dyDescent="0.25">
      <c r="A114" s="23"/>
      <c r="B114" s="24"/>
      <c r="C114" s="25"/>
      <c r="D114" s="30" t="s">
        <v>35</v>
      </c>
      <c r="E114" s="27" t="s">
        <v>42</v>
      </c>
      <c r="F114" s="28" t="s">
        <v>112</v>
      </c>
      <c r="G114" s="28" t="s">
        <v>81</v>
      </c>
      <c r="H114" s="28" t="s">
        <v>82</v>
      </c>
      <c r="I114" s="28" t="s">
        <v>83</v>
      </c>
      <c r="J114" s="28" t="s">
        <v>84</v>
      </c>
      <c r="K114" s="29" t="s">
        <v>102</v>
      </c>
      <c r="L114" s="28"/>
    </row>
    <row r="115" spans="1:12" ht="15" x14ac:dyDescent="0.25">
      <c r="A115" s="23"/>
      <c r="B115" s="24"/>
      <c r="C115" s="25"/>
      <c r="D115" s="30" t="s">
        <v>36</v>
      </c>
      <c r="E115" s="27" t="s">
        <v>62</v>
      </c>
      <c r="F115" s="28">
        <v>30</v>
      </c>
      <c r="G115" s="28" t="s">
        <v>90</v>
      </c>
      <c r="H115" s="28" t="s">
        <v>78</v>
      </c>
      <c r="I115" s="28" t="s">
        <v>79</v>
      </c>
      <c r="J115" s="28" t="s">
        <v>80</v>
      </c>
      <c r="K115" s="29" t="s">
        <v>102</v>
      </c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430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8" t="s">
        <v>37</v>
      </c>
      <c r="D119" s="59"/>
      <c r="E119" s="43"/>
      <c r="F119" s="44">
        <f>F108+F118</f>
        <v>430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  <c r="L119" s="44">
        <f>L108+L118</f>
        <v>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267</v>
      </c>
      <c r="F120" s="21" t="s">
        <v>106</v>
      </c>
      <c r="G120" s="21" t="s">
        <v>270</v>
      </c>
      <c r="H120" s="21" t="s">
        <v>76</v>
      </c>
      <c r="I120" s="21" t="s">
        <v>271</v>
      </c>
      <c r="J120" s="21" t="s">
        <v>272</v>
      </c>
      <c r="K120" s="22" t="s">
        <v>273</v>
      </c>
      <c r="L120" s="21"/>
    </row>
    <row r="121" spans="1:12" ht="25.5" x14ac:dyDescent="0.25">
      <c r="A121" s="45"/>
      <c r="B121" s="24"/>
      <c r="C121" s="25"/>
      <c r="D121" s="26"/>
      <c r="E121" s="27" t="s">
        <v>268</v>
      </c>
      <c r="F121" s="28" t="s">
        <v>269</v>
      </c>
      <c r="G121" s="28" t="s">
        <v>191</v>
      </c>
      <c r="H121" s="28" t="s">
        <v>274</v>
      </c>
      <c r="I121" s="28" t="s">
        <v>275</v>
      </c>
      <c r="J121" s="28" t="s">
        <v>276</v>
      </c>
      <c r="K121" s="29" t="s">
        <v>277</v>
      </c>
      <c r="L121" s="28"/>
    </row>
    <row r="122" spans="1:12" ht="25.5" x14ac:dyDescent="0.25">
      <c r="A122" s="45"/>
      <c r="B122" s="24"/>
      <c r="C122" s="25"/>
      <c r="D122" s="30" t="s">
        <v>25</v>
      </c>
      <c r="E122" s="27" t="s">
        <v>209</v>
      </c>
      <c r="F122" s="28" t="s">
        <v>106</v>
      </c>
      <c r="G122" s="28" t="s">
        <v>218</v>
      </c>
      <c r="H122" s="28" t="s">
        <v>74</v>
      </c>
      <c r="I122" s="28" t="s">
        <v>197</v>
      </c>
      <c r="J122" s="28" t="s">
        <v>278</v>
      </c>
      <c r="K122" s="29" t="s">
        <v>217</v>
      </c>
      <c r="L122" s="28"/>
    </row>
    <row r="123" spans="1:12" ht="15" x14ac:dyDescent="0.25">
      <c r="A123" s="45"/>
      <c r="B123" s="24"/>
      <c r="C123" s="25"/>
      <c r="D123" s="30" t="s">
        <v>26</v>
      </c>
      <c r="E123" s="27" t="s">
        <v>42</v>
      </c>
      <c r="F123" s="28" t="s">
        <v>112</v>
      </c>
      <c r="G123" s="28" t="s">
        <v>81</v>
      </c>
      <c r="H123" s="28" t="s">
        <v>82</v>
      </c>
      <c r="I123" s="28" t="s">
        <v>83</v>
      </c>
      <c r="J123" s="28" t="s">
        <v>84</v>
      </c>
      <c r="K123" s="29" t="s">
        <v>102</v>
      </c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 t="s">
        <v>281</v>
      </c>
      <c r="F125" s="28" t="s">
        <v>112</v>
      </c>
      <c r="G125" s="28" t="s">
        <v>73</v>
      </c>
      <c r="H125" s="28" t="s">
        <v>133</v>
      </c>
      <c r="I125" s="28" t="s">
        <v>282</v>
      </c>
      <c r="J125" s="28" t="s">
        <v>283</v>
      </c>
      <c r="K125" s="29" t="s">
        <v>102</v>
      </c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25.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183</v>
      </c>
      <c r="F128" s="28" t="s">
        <v>184</v>
      </c>
      <c r="G128" s="28" t="s">
        <v>82</v>
      </c>
      <c r="H128" s="28" t="s">
        <v>275</v>
      </c>
      <c r="I128" s="28" t="s">
        <v>284</v>
      </c>
      <c r="J128" s="28" t="s">
        <v>285</v>
      </c>
      <c r="K128" s="29" t="s">
        <v>286</v>
      </c>
      <c r="L128" s="28"/>
    </row>
    <row r="129" spans="1:12" ht="25.5" x14ac:dyDescent="0.25">
      <c r="A129" s="45"/>
      <c r="B129" s="24"/>
      <c r="C129" s="25"/>
      <c r="D129" s="30" t="s">
        <v>31</v>
      </c>
      <c r="E129" s="27" t="s">
        <v>105</v>
      </c>
      <c r="F129" s="28" t="s">
        <v>106</v>
      </c>
      <c r="G129" s="28" t="s">
        <v>118</v>
      </c>
      <c r="H129" s="28" t="s">
        <v>119</v>
      </c>
      <c r="I129" s="28" t="s">
        <v>120</v>
      </c>
      <c r="J129" s="28" t="s">
        <v>121</v>
      </c>
      <c r="K129" s="29" t="s">
        <v>122</v>
      </c>
      <c r="L129" s="28"/>
    </row>
    <row r="130" spans="1:12" ht="25.5" x14ac:dyDescent="0.25">
      <c r="A130" s="45"/>
      <c r="B130" s="24"/>
      <c r="C130" s="25"/>
      <c r="D130" s="30" t="s">
        <v>32</v>
      </c>
      <c r="E130" s="27" t="s">
        <v>279</v>
      </c>
      <c r="F130" s="28">
        <v>150</v>
      </c>
      <c r="G130" s="28" t="s">
        <v>287</v>
      </c>
      <c r="H130" s="28" t="s">
        <v>123</v>
      </c>
      <c r="I130" s="28" t="s">
        <v>134</v>
      </c>
      <c r="J130" s="28" t="s">
        <v>288</v>
      </c>
      <c r="K130" s="29" t="s">
        <v>289</v>
      </c>
      <c r="L130" s="28"/>
    </row>
    <row r="131" spans="1:12" ht="25.5" x14ac:dyDescent="0.25">
      <c r="A131" s="45"/>
      <c r="B131" s="24"/>
      <c r="C131" s="25"/>
      <c r="D131" s="30" t="s">
        <v>33</v>
      </c>
      <c r="E131" s="27" t="s">
        <v>280</v>
      </c>
      <c r="F131" s="28" t="s">
        <v>110</v>
      </c>
      <c r="G131" s="28" t="s">
        <v>128</v>
      </c>
      <c r="H131" s="28" t="s">
        <v>92</v>
      </c>
      <c r="I131" s="28" t="s">
        <v>129</v>
      </c>
      <c r="J131" s="28" t="s">
        <v>130</v>
      </c>
      <c r="K131" s="29" t="s">
        <v>131</v>
      </c>
      <c r="L131" s="28"/>
    </row>
    <row r="132" spans="1:12" ht="25.5" x14ac:dyDescent="0.25">
      <c r="A132" s="45"/>
      <c r="B132" s="24"/>
      <c r="C132" s="25"/>
      <c r="D132" s="30" t="s">
        <v>34</v>
      </c>
      <c r="E132" s="27" t="s">
        <v>60</v>
      </c>
      <c r="F132" s="28" t="s">
        <v>106</v>
      </c>
      <c r="G132" s="28" t="s">
        <v>73</v>
      </c>
      <c r="H132" s="28" t="s">
        <v>74</v>
      </c>
      <c r="I132" s="28" t="s">
        <v>76</v>
      </c>
      <c r="J132" s="28" t="s">
        <v>75</v>
      </c>
      <c r="K132" s="29" t="s">
        <v>61</v>
      </c>
      <c r="L132" s="28"/>
    </row>
    <row r="133" spans="1:12" ht="15" x14ac:dyDescent="0.25">
      <c r="A133" s="45"/>
      <c r="B133" s="24"/>
      <c r="C133" s="25"/>
      <c r="D133" s="30" t="s">
        <v>35</v>
      </c>
      <c r="E133" s="27" t="s">
        <v>42</v>
      </c>
      <c r="F133" s="28" t="s">
        <v>112</v>
      </c>
      <c r="G133" s="28" t="s">
        <v>81</v>
      </c>
      <c r="H133" s="28" t="s">
        <v>82</v>
      </c>
      <c r="I133" s="28" t="s">
        <v>83</v>
      </c>
      <c r="J133" s="28" t="s">
        <v>84</v>
      </c>
      <c r="K133" s="29" t="s">
        <v>102</v>
      </c>
      <c r="L133" s="28"/>
    </row>
    <row r="134" spans="1:12" ht="15" x14ac:dyDescent="0.25">
      <c r="A134" s="45"/>
      <c r="B134" s="24"/>
      <c r="C134" s="25"/>
      <c r="D134" s="30" t="s">
        <v>36</v>
      </c>
      <c r="E134" s="27" t="s">
        <v>62</v>
      </c>
      <c r="F134" s="28" t="s">
        <v>112</v>
      </c>
      <c r="G134" s="28" t="s">
        <v>90</v>
      </c>
      <c r="H134" s="28" t="s">
        <v>78</v>
      </c>
      <c r="I134" s="28" t="s">
        <v>79</v>
      </c>
      <c r="J134" s="28" t="s">
        <v>80</v>
      </c>
      <c r="K134" s="29" t="s">
        <v>102</v>
      </c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150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8" t="s">
        <v>37</v>
      </c>
      <c r="D138" s="59"/>
      <c r="E138" s="43"/>
      <c r="F138" s="44">
        <f>F127+F137</f>
        <v>150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  <c r="L138" s="44">
        <f>L127+L137</f>
        <v>0</v>
      </c>
    </row>
    <row r="139" spans="1:12" ht="25.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290</v>
      </c>
      <c r="F139" s="21" t="s">
        <v>138</v>
      </c>
      <c r="G139" s="21" t="s">
        <v>128</v>
      </c>
      <c r="H139" s="21" t="s">
        <v>92</v>
      </c>
      <c r="I139" s="21" t="s">
        <v>129</v>
      </c>
      <c r="J139" s="21" t="s">
        <v>130</v>
      </c>
      <c r="K139" s="22" t="s">
        <v>131</v>
      </c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25.5" x14ac:dyDescent="0.25">
      <c r="A141" s="23"/>
      <c r="B141" s="24"/>
      <c r="C141" s="25"/>
      <c r="D141" s="30" t="s">
        <v>25</v>
      </c>
      <c r="E141" s="27" t="s">
        <v>139</v>
      </c>
      <c r="F141" s="28" t="s">
        <v>106</v>
      </c>
      <c r="G141" s="28" t="s">
        <v>73</v>
      </c>
      <c r="H141" s="28" t="s">
        <v>133</v>
      </c>
      <c r="I141" s="28" t="s">
        <v>153</v>
      </c>
      <c r="J141" s="28" t="s">
        <v>154</v>
      </c>
      <c r="K141" s="29" t="s">
        <v>155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42</v>
      </c>
      <c r="F142" s="28" t="s">
        <v>112</v>
      </c>
      <c r="G142" s="28" t="s">
        <v>81</v>
      </c>
      <c r="H142" s="28" t="s">
        <v>82</v>
      </c>
      <c r="I142" s="28" t="s">
        <v>83</v>
      </c>
      <c r="J142" s="28" t="s">
        <v>84</v>
      </c>
      <c r="K142" s="29" t="s">
        <v>102</v>
      </c>
      <c r="L142" s="28"/>
    </row>
    <row r="143" spans="1:12" ht="15" x14ac:dyDescent="0.25">
      <c r="A143" s="23"/>
      <c r="B143" s="24"/>
      <c r="C143" s="25"/>
      <c r="D143" s="30" t="s">
        <v>27</v>
      </c>
      <c r="E143" s="27" t="s">
        <v>210</v>
      </c>
      <c r="F143" s="28" t="s">
        <v>104</v>
      </c>
      <c r="G143" s="28" t="s">
        <v>78</v>
      </c>
      <c r="H143" s="28" t="s">
        <v>218</v>
      </c>
      <c r="I143" s="28" t="s">
        <v>219</v>
      </c>
      <c r="J143" s="28" t="s">
        <v>291</v>
      </c>
      <c r="K143" s="29" t="s">
        <v>102</v>
      </c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53</v>
      </c>
      <c r="F147" s="28" t="s">
        <v>141</v>
      </c>
      <c r="G147" s="28" t="s">
        <v>295</v>
      </c>
      <c r="H147" s="28" t="s">
        <v>68</v>
      </c>
      <c r="I147" s="28" t="s">
        <v>296</v>
      </c>
      <c r="J147" s="28" t="s">
        <v>297</v>
      </c>
      <c r="K147" s="29" t="s">
        <v>54</v>
      </c>
      <c r="L147" s="28"/>
    </row>
    <row r="148" spans="1:12" ht="25.5" x14ac:dyDescent="0.25">
      <c r="A148" s="23"/>
      <c r="B148" s="24"/>
      <c r="C148" s="25"/>
      <c r="D148" s="30" t="s">
        <v>31</v>
      </c>
      <c r="E148" s="27" t="s">
        <v>55</v>
      </c>
      <c r="F148" s="28">
        <v>200</v>
      </c>
      <c r="G148" s="28" t="s">
        <v>89</v>
      </c>
      <c r="H148" s="28" t="s">
        <v>67</v>
      </c>
      <c r="I148" s="28" t="s">
        <v>69</v>
      </c>
      <c r="J148" s="28" t="s">
        <v>70</v>
      </c>
      <c r="K148" s="29" t="s">
        <v>57</v>
      </c>
      <c r="L148" s="28"/>
    </row>
    <row r="149" spans="1:12" ht="15" x14ac:dyDescent="0.25">
      <c r="A149" s="23"/>
      <c r="B149" s="24"/>
      <c r="C149" s="25"/>
      <c r="D149" s="30" t="s">
        <v>32</v>
      </c>
      <c r="E149" s="27" t="s">
        <v>292</v>
      </c>
      <c r="F149" s="28" t="s">
        <v>110</v>
      </c>
      <c r="G149" s="28" t="s">
        <v>201</v>
      </c>
      <c r="H149" s="28" t="s">
        <v>202</v>
      </c>
      <c r="I149" s="28" t="s">
        <v>203</v>
      </c>
      <c r="J149" s="28" t="s">
        <v>204</v>
      </c>
      <c r="K149" s="29" t="s">
        <v>205</v>
      </c>
      <c r="L149" s="28"/>
    </row>
    <row r="150" spans="1:12" ht="25.5" x14ac:dyDescent="0.25">
      <c r="A150" s="23"/>
      <c r="B150" s="24"/>
      <c r="C150" s="25"/>
      <c r="D150" s="30" t="s">
        <v>33</v>
      </c>
      <c r="E150" s="27" t="s">
        <v>293</v>
      </c>
      <c r="F150" s="28" t="s">
        <v>108</v>
      </c>
      <c r="G150" s="28" t="s">
        <v>298</v>
      </c>
      <c r="H150" s="28" t="s">
        <v>120</v>
      </c>
      <c r="I150" s="28" t="s">
        <v>299</v>
      </c>
      <c r="J150" s="28" t="s">
        <v>300</v>
      </c>
      <c r="K150" s="29" t="s">
        <v>301</v>
      </c>
      <c r="L150" s="28"/>
    </row>
    <row r="151" spans="1:12" ht="25.5" x14ac:dyDescent="0.25">
      <c r="A151" s="23"/>
      <c r="B151" s="24"/>
      <c r="C151" s="25"/>
      <c r="D151" s="30" t="s">
        <v>34</v>
      </c>
      <c r="E151" s="27" t="s">
        <v>162</v>
      </c>
      <c r="F151" s="28" t="s">
        <v>106</v>
      </c>
      <c r="G151" s="28" t="s">
        <v>132</v>
      </c>
      <c r="H151" s="28" t="s">
        <v>133</v>
      </c>
      <c r="I151" s="28" t="s">
        <v>134</v>
      </c>
      <c r="J151" s="28" t="s">
        <v>135</v>
      </c>
      <c r="K151" s="29" t="s">
        <v>136</v>
      </c>
      <c r="L151" s="28"/>
    </row>
    <row r="152" spans="1:12" ht="15" x14ac:dyDescent="0.25">
      <c r="A152" s="23"/>
      <c r="B152" s="24"/>
      <c r="C152" s="25"/>
      <c r="D152" s="30" t="s">
        <v>35</v>
      </c>
      <c r="E152" s="27" t="s">
        <v>294</v>
      </c>
      <c r="F152" s="28" t="s">
        <v>112</v>
      </c>
      <c r="G152" s="28" t="s">
        <v>81</v>
      </c>
      <c r="H152" s="28" t="s">
        <v>82</v>
      </c>
      <c r="I152" s="28" t="s">
        <v>83</v>
      </c>
      <c r="J152" s="28" t="s">
        <v>84</v>
      </c>
      <c r="K152" s="29" t="s">
        <v>102</v>
      </c>
      <c r="L152" s="28"/>
    </row>
    <row r="153" spans="1:12" ht="15" x14ac:dyDescent="0.25">
      <c r="A153" s="23"/>
      <c r="B153" s="24"/>
      <c r="C153" s="25"/>
      <c r="D153" s="30" t="s">
        <v>36</v>
      </c>
      <c r="E153" s="27" t="s">
        <v>62</v>
      </c>
      <c r="F153" s="28" t="s">
        <v>112</v>
      </c>
      <c r="G153" s="28" t="s">
        <v>90</v>
      </c>
      <c r="H153" s="28" t="s">
        <v>78</v>
      </c>
      <c r="I153" s="28" t="s">
        <v>79</v>
      </c>
      <c r="J153" s="28" t="s">
        <v>80</v>
      </c>
      <c r="K153" s="29" t="s">
        <v>102</v>
      </c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200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8" t="s">
        <v>37</v>
      </c>
      <c r="D157" s="59"/>
      <c r="E157" s="43"/>
      <c r="F157" s="44">
        <f>F146+F156</f>
        <v>200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  <c r="L157" s="44">
        <f>L146+L156</f>
        <v>0</v>
      </c>
    </row>
    <row r="158" spans="1:12" ht="25.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39</v>
      </c>
      <c r="F158" s="21" t="s">
        <v>108</v>
      </c>
      <c r="G158" s="21" t="s">
        <v>305</v>
      </c>
      <c r="H158" s="21" t="s">
        <v>225</v>
      </c>
      <c r="I158" s="21" t="s">
        <v>298</v>
      </c>
      <c r="J158" s="21" t="s">
        <v>306</v>
      </c>
      <c r="K158" s="22" t="s">
        <v>45</v>
      </c>
      <c r="L158" s="21"/>
    </row>
    <row r="159" spans="1:12" ht="15" x14ac:dyDescent="0.25">
      <c r="A159" s="23"/>
      <c r="B159" s="24"/>
      <c r="C159" s="25"/>
      <c r="D159" s="26"/>
      <c r="E159" s="27" t="s">
        <v>302</v>
      </c>
      <c r="F159" s="28" t="s">
        <v>184</v>
      </c>
      <c r="G159" s="28" t="s">
        <v>93</v>
      </c>
      <c r="H159" s="28" t="s">
        <v>74</v>
      </c>
      <c r="I159" s="28" t="s">
        <v>81</v>
      </c>
      <c r="J159" s="28" t="s">
        <v>254</v>
      </c>
      <c r="K159" s="29" t="s">
        <v>255</v>
      </c>
      <c r="L159" s="28"/>
    </row>
    <row r="160" spans="1:12" ht="25.5" x14ac:dyDescent="0.25">
      <c r="A160" s="23"/>
      <c r="B160" s="24"/>
      <c r="C160" s="25"/>
      <c r="D160" s="30" t="s">
        <v>25</v>
      </c>
      <c r="E160" s="27" t="s">
        <v>86</v>
      </c>
      <c r="F160" s="28" t="s">
        <v>106</v>
      </c>
      <c r="G160" s="28" t="s">
        <v>118</v>
      </c>
      <c r="H160" s="28" t="s">
        <v>203</v>
      </c>
      <c r="I160" s="28" t="s">
        <v>202</v>
      </c>
      <c r="J160" s="28" t="s">
        <v>307</v>
      </c>
      <c r="K160" s="29" t="s">
        <v>101</v>
      </c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42</v>
      </c>
      <c r="F161" s="28" t="s">
        <v>112</v>
      </c>
      <c r="G161" s="28" t="s">
        <v>81</v>
      </c>
      <c r="H161" s="28" t="s">
        <v>82</v>
      </c>
      <c r="I161" s="28" t="s">
        <v>83</v>
      </c>
      <c r="J161" s="28" t="s">
        <v>84</v>
      </c>
      <c r="K161" s="29" t="s">
        <v>102</v>
      </c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 t="s">
        <v>303</v>
      </c>
      <c r="F163" s="28" t="s">
        <v>304</v>
      </c>
      <c r="G163" s="28" t="s">
        <v>308</v>
      </c>
      <c r="H163" s="28" t="s">
        <v>221</v>
      </c>
      <c r="I163" s="28" t="s">
        <v>309</v>
      </c>
      <c r="J163" s="28" t="s">
        <v>310</v>
      </c>
      <c r="K163" s="29" t="s">
        <v>102</v>
      </c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25.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311</v>
      </c>
      <c r="F166" s="28" t="s">
        <v>141</v>
      </c>
      <c r="G166" s="28" t="s">
        <v>113</v>
      </c>
      <c r="H166" s="28" t="s">
        <v>73</v>
      </c>
      <c r="I166" s="28" t="s">
        <v>128</v>
      </c>
      <c r="J166" s="28" t="s">
        <v>314</v>
      </c>
      <c r="K166" s="29" t="s">
        <v>315</v>
      </c>
      <c r="L166" s="28"/>
    </row>
    <row r="167" spans="1:12" ht="25.5" x14ac:dyDescent="0.25">
      <c r="A167" s="23"/>
      <c r="B167" s="24"/>
      <c r="C167" s="25"/>
      <c r="D167" s="30" t="s">
        <v>31</v>
      </c>
      <c r="E167" s="27" t="s">
        <v>312</v>
      </c>
      <c r="F167" s="28" t="s">
        <v>106</v>
      </c>
      <c r="G167" s="28" t="s">
        <v>246</v>
      </c>
      <c r="H167" s="28" t="s">
        <v>316</v>
      </c>
      <c r="I167" s="28" t="s">
        <v>317</v>
      </c>
      <c r="J167" s="28" t="s">
        <v>318</v>
      </c>
      <c r="K167" s="29" t="s">
        <v>319</v>
      </c>
      <c r="L167" s="28"/>
    </row>
    <row r="168" spans="1:12" ht="25.5" x14ac:dyDescent="0.25">
      <c r="A168" s="23"/>
      <c r="B168" s="24"/>
      <c r="C168" s="25"/>
      <c r="D168" s="30" t="s">
        <v>32</v>
      </c>
      <c r="E168" s="27" t="s">
        <v>313</v>
      </c>
      <c r="F168" s="28" t="s">
        <v>110</v>
      </c>
      <c r="G168" s="28" t="s">
        <v>320</v>
      </c>
      <c r="H168" s="28" t="s">
        <v>321</v>
      </c>
      <c r="I168" s="28" t="s">
        <v>322</v>
      </c>
      <c r="J168" s="28" t="s">
        <v>323</v>
      </c>
      <c r="K168" s="29" t="s">
        <v>324</v>
      </c>
      <c r="L168" s="28"/>
    </row>
    <row r="169" spans="1:12" ht="15" x14ac:dyDescent="0.25">
      <c r="A169" s="23"/>
      <c r="B169" s="24"/>
      <c r="C169" s="25"/>
      <c r="D169" s="30" t="s">
        <v>33</v>
      </c>
      <c r="E169" s="27" t="s">
        <v>107</v>
      </c>
      <c r="F169" s="28" t="s">
        <v>108</v>
      </c>
      <c r="G169" s="28" t="s">
        <v>123</v>
      </c>
      <c r="H169" s="28" t="s">
        <v>124</v>
      </c>
      <c r="I169" s="28" t="s">
        <v>125</v>
      </c>
      <c r="J169" s="28" t="s">
        <v>126</v>
      </c>
      <c r="K169" s="29" t="s">
        <v>127</v>
      </c>
      <c r="L169" s="28"/>
    </row>
    <row r="170" spans="1:12" ht="25.5" x14ac:dyDescent="0.25">
      <c r="A170" s="23"/>
      <c r="B170" s="24"/>
      <c r="C170" s="25"/>
      <c r="D170" s="30" t="s">
        <v>34</v>
      </c>
      <c r="E170" s="27" t="s">
        <v>162</v>
      </c>
      <c r="F170" s="28" t="s">
        <v>106</v>
      </c>
      <c r="G170" s="28" t="s">
        <v>132</v>
      </c>
      <c r="H170" s="28" t="s">
        <v>133</v>
      </c>
      <c r="I170" s="28" t="s">
        <v>134</v>
      </c>
      <c r="J170" s="28" t="s">
        <v>135</v>
      </c>
      <c r="K170" s="29" t="s">
        <v>136</v>
      </c>
      <c r="L170" s="28"/>
    </row>
    <row r="171" spans="1:12" ht="15" x14ac:dyDescent="0.25">
      <c r="A171" s="23"/>
      <c r="B171" s="24"/>
      <c r="C171" s="25"/>
      <c r="D171" s="30" t="s">
        <v>35</v>
      </c>
      <c r="E171" s="27" t="s">
        <v>42</v>
      </c>
      <c r="F171" s="28" t="s">
        <v>112</v>
      </c>
      <c r="G171" s="28" t="s">
        <v>81</v>
      </c>
      <c r="H171" s="28" t="s">
        <v>82</v>
      </c>
      <c r="I171" s="28" t="s">
        <v>83</v>
      </c>
      <c r="J171" s="28" t="s">
        <v>84</v>
      </c>
      <c r="K171" s="29" t="s">
        <v>102</v>
      </c>
      <c r="L171" s="28"/>
    </row>
    <row r="172" spans="1:12" ht="15" x14ac:dyDescent="0.25">
      <c r="A172" s="23"/>
      <c r="B172" s="24"/>
      <c r="C172" s="25"/>
      <c r="D172" s="30" t="s">
        <v>36</v>
      </c>
      <c r="E172" s="27" t="s">
        <v>62</v>
      </c>
      <c r="F172" s="28" t="s">
        <v>112</v>
      </c>
      <c r="G172" s="28" t="s">
        <v>90</v>
      </c>
      <c r="H172" s="28" t="s">
        <v>78</v>
      </c>
      <c r="I172" s="28" t="s">
        <v>79</v>
      </c>
      <c r="J172" s="28" t="s">
        <v>80</v>
      </c>
      <c r="K172" s="29" t="s">
        <v>102</v>
      </c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8" t="s">
        <v>37</v>
      </c>
      <c r="D176" s="59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  <c r="L176" s="44">
        <f>L165+L175</f>
        <v>0</v>
      </c>
    </row>
    <row r="177" spans="1:12" ht="25.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325</v>
      </c>
      <c r="F177" s="21" t="s">
        <v>106</v>
      </c>
      <c r="G177" s="21" t="s">
        <v>88</v>
      </c>
      <c r="H177" s="21" t="s">
        <v>91</v>
      </c>
      <c r="I177" s="21" t="s">
        <v>94</v>
      </c>
      <c r="J177" s="21" t="s">
        <v>97</v>
      </c>
      <c r="K177" s="22" t="s">
        <v>100</v>
      </c>
      <c r="L177" s="21"/>
    </row>
    <row r="178" spans="1:12" ht="15" x14ac:dyDescent="0.25">
      <c r="A178" s="23"/>
      <c r="B178" s="24"/>
      <c r="C178" s="25"/>
      <c r="D178" s="26"/>
      <c r="E178" s="27" t="s">
        <v>327</v>
      </c>
      <c r="F178" s="28" t="s">
        <v>269</v>
      </c>
      <c r="G178" s="28" t="s">
        <v>191</v>
      </c>
      <c r="H178" s="28" t="s">
        <v>274</v>
      </c>
      <c r="I178" s="28" t="s">
        <v>275</v>
      </c>
      <c r="J178" s="28" t="s">
        <v>276</v>
      </c>
      <c r="K178" s="29" t="s">
        <v>102</v>
      </c>
      <c r="L178" s="28"/>
    </row>
    <row r="179" spans="1:12" ht="25.5" x14ac:dyDescent="0.25">
      <c r="A179" s="23"/>
      <c r="B179" s="24"/>
      <c r="C179" s="25"/>
      <c r="D179" s="30" t="s">
        <v>25</v>
      </c>
      <c r="E179" s="27" t="s">
        <v>326</v>
      </c>
      <c r="F179" s="28" t="s">
        <v>106</v>
      </c>
      <c r="G179" s="28" t="s">
        <v>78</v>
      </c>
      <c r="H179" s="28" t="s">
        <v>74</v>
      </c>
      <c r="I179" s="28" t="s">
        <v>239</v>
      </c>
      <c r="J179" s="28" t="s">
        <v>240</v>
      </c>
      <c r="K179" s="29" t="s">
        <v>241</v>
      </c>
      <c r="L179" s="28"/>
    </row>
    <row r="180" spans="1:12" ht="15" x14ac:dyDescent="0.25">
      <c r="A180" s="23"/>
      <c r="B180" s="24"/>
      <c r="C180" s="25"/>
      <c r="D180" s="30" t="s">
        <v>26</v>
      </c>
      <c r="E180" s="27" t="s">
        <v>42</v>
      </c>
      <c r="F180" s="28" t="s">
        <v>112</v>
      </c>
      <c r="G180" s="28" t="s">
        <v>81</v>
      </c>
      <c r="H180" s="28" t="s">
        <v>82</v>
      </c>
      <c r="I180" s="28" t="s">
        <v>83</v>
      </c>
      <c r="J180" s="28" t="s">
        <v>84</v>
      </c>
      <c r="K180" s="29" t="s">
        <v>102</v>
      </c>
      <c r="L180" s="28"/>
    </row>
    <row r="181" spans="1:12" ht="15" x14ac:dyDescent="0.25">
      <c r="A181" s="23"/>
      <c r="B181" s="24"/>
      <c r="C181" s="25"/>
      <c r="D181" s="30" t="s">
        <v>27</v>
      </c>
      <c r="E181" s="27" t="s">
        <v>328</v>
      </c>
      <c r="F181" s="28" t="s">
        <v>104</v>
      </c>
      <c r="G181" s="28" t="s">
        <v>295</v>
      </c>
      <c r="H181" s="28" t="s">
        <v>73</v>
      </c>
      <c r="I181" s="28" t="s">
        <v>329</v>
      </c>
      <c r="J181" s="28" t="s">
        <v>304</v>
      </c>
      <c r="K181" s="29" t="s">
        <v>102</v>
      </c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25.5" x14ac:dyDescent="0.25">
      <c r="A186" s="23"/>
      <c r="B186" s="24"/>
      <c r="C186" s="25"/>
      <c r="D186" s="30" t="s">
        <v>31</v>
      </c>
      <c r="E186" s="27" t="s">
        <v>227</v>
      </c>
      <c r="F186" s="28" t="s">
        <v>106</v>
      </c>
      <c r="G186" s="28" t="s">
        <v>118</v>
      </c>
      <c r="H186" s="28" t="s">
        <v>120</v>
      </c>
      <c r="I186" s="28" t="s">
        <v>231</v>
      </c>
      <c r="J186" s="28" t="s">
        <v>232</v>
      </c>
      <c r="K186" s="29" t="s">
        <v>233</v>
      </c>
      <c r="L186" s="28"/>
    </row>
    <row r="187" spans="1:12" ht="25.5" x14ac:dyDescent="0.25">
      <c r="A187" s="23"/>
      <c r="B187" s="24"/>
      <c r="C187" s="25"/>
      <c r="D187" s="30" t="s">
        <v>32</v>
      </c>
      <c r="E187" s="27" t="s">
        <v>330</v>
      </c>
      <c r="F187" s="28" t="s">
        <v>331</v>
      </c>
      <c r="G187" s="28" t="s">
        <v>153</v>
      </c>
      <c r="H187" s="28" t="s">
        <v>172</v>
      </c>
      <c r="I187" s="28" t="s">
        <v>173</v>
      </c>
      <c r="J187" s="28" t="s">
        <v>334</v>
      </c>
      <c r="K187" s="29" t="s">
        <v>190</v>
      </c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25.5" x14ac:dyDescent="0.25">
      <c r="A189" s="23"/>
      <c r="B189" s="24"/>
      <c r="C189" s="25"/>
      <c r="D189" s="30" t="s">
        <v>34</v>
      </c>
      <c r="E189" s="27" t="s">
        <v>332</v>
      </c>
      <c r="F189" s="28" t="s">
        <v>106</v>
      </c>
      <c r="G189" s="28" t="s">
        <v>132</v>
      </c>
      <c r="H189" s="28" t="s">
        <v>133</v>
      </c>
      <c r="I189" s="28" t="s">
        <v>134</v>
      </c>
      <c r="J189" s="28" t="s">
        <v>135</v>
      </c>
      <c r="K189" s="29" t="s">
        <v>136</v>
      </c>
      <c r="L189" s="28"/>
    </row>
    <row r="190" spans="1:12" ht="15" x14ac:dyDescent="0.25">
      <c r="A190" s="23"/>
      <c r="B190" s="24"/>
      <c r="C190" s="25"/>
      <c r="D190" s="30" t="s">
        <v>35</v>
      </c>
      <c r="E190" s="27" t="s">
        <v>42</v>
      </c>
      <c r="F190" s="28" t="s">
        <v>112</v>
      </c>
      <c r="G190" s="28" t="s">
        <v>81</v>
      </c>
      <c r="H190" s="28" t="s">
        <v>82</v>
      </c>
      <c r="I190" s="28" t="s">
        <v>83</v>
      </c>
      <c r="J190" s="28" t="s">
        <v>84</v>
      </c>
      <c r="K190" s="29" t="s">
        <v>102</v>
      </c>
      <c r="L190" s="28"/>
    </row>
    <row r="191" spans="1:12" ht="15" x14ac:dyDescent="0.25">
      <c r="A191" s="23"/>
      <c r="B191" s="24"/>
      <c r="C191" s="25"/>
      <c r="D191" s="30" t="s">
        <v>36</v>
      </c>
      <c r="E191" s="27" t="s">
        <v>62</v>
      </c>
      <c r="F191" s="28" t="s">
        <v>112</v>
      </c>
      <c r="G191" s="28" t="s">
        <v>90</v>
      </c>
      <c r="H191" s="28" t="s">
        <v>78</v>
      </c>
      <c r="I191" s="28" t="s">
        <v>79</v>
      </c>
      <c r="J191" s="28" t="s">
        <v>80</v>
      </c>
      <c r="K191" s="29" t="s">
        <v>102</v>
      </c>
      <c r="L191" s="28"/>
    </row>
    <row r="192" spans="1:12" ht="25.5" x14ac:dyDescent="0.25">
      <c r="A192" s="23"/>
      <c r="B192" s="24"/>
      <c r="C192" s="25"/>
      <c r="D192" s="26"/>
      <c r="E192" s="27" t="s">
        <v>333</v>
      </c>
      <c r="F192" s="28" t="s">
        <v>104</v>
      </c>
      <c r="G192" s="28" t="s">
        <v>284</v>
      </c>
      <c r="H192" s="28" t="s">
        <v>115</v>
      </c>
      <c r="I192" s="28" t="s">
        <v>335</v>
      </c>
      <c r="J192" s="28" t="s">
        <v>336</v>
      </c>
      <c r="K192" s="29" t="s">
        <v>337</v>
      </c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8" t="s">
        <v>37</v>
      </c>
      <c r="D195" s="59"/>
      <c r="E195" s="43"/>
      <c r="F195" s="44">
        <f>F184+F194</f>
        <v>0</v>
      </c>
      <c r="G195" s="44">
        <f>G184+G194</f>
        <v>0</v>
      </c>
      <c r="H195" s="44">
        <f>H184+H194</f>
        <v>0</v>
      </c>
      <c r="I195" s="44">
        <f>I184+I194</f>
        <v>0</v>
      </c>
      <c r="J195" s="44">
        <f>J184+J194</f>
        <v>0</v>
      </c>
      <c r="K195" s="44"/>
      <c r="L195" s="44">
        <f>L184+L194</f>
        <v>0</v>
      </c>
    </row>
    <row r="196" spans="1:12" x14ac:dyDescent="0.2">
      <c r="A196" s="48"/>
      <c r="B196" s="49"/>
      <c r="C196" s="60" t="s">
        <v>38</v>
      </c>
      <c r="D196" s="61"/>
      <c r="E196" s="62"/>
      <c r="F196" s="50">
        <f>(F24+F43+F62+F81+F100+F119+F138+F157+F176+F195)/(IF(F24=0, 0, 1)+IF(F43=0, 0, 1)+IF(F62=0, 0, 1)+IF(F81=0, 0, 1)+IF(F100=0, 0, 1)+IF(F119=0, 0, 1)+IF(F138=0, 0, 1)+IF(F157=0, 0, 1)+IF(F176=0, 0, 1)+IF(F195=0, 0, 1))</f>
        <v>452.14285714285717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19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30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55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403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роман</cp:lastModifiedBy>
  <dcterms:created xsi:type="dcterms:W3CDTF">2023-10-13T13:12:08Z</dcterms:created>
  <dcterms:modified xsi:type="dcterms:W3CDTF">2023-10-12T04:37:29Z</dcterms:modified>
</cp:coreProperties>
</file>